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230"/>
  </bookViews>
  <sheets>
    <sheet name="DIC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Database">#REF!</definedName>
    <definedName name="MODELOCEDULA">#REF!</definedName>
  </definedNames>
  <calcPr calcId="145621"/>
</workbook>
</file>

<file path=xl/calcChain.xml><?xml version="1.0" encoding="utf-8"?>
<calcChain xmlns="http://schemas.openxmlformats.org/spreadsheetml/2006/main">
  <c r="M67" i="1" l="1"/>
  <c r="L67" i="1"/>
  <c r="K67" i="1"/>
  <c r="J67" i="1"/>
  <c r="I67" i="1"/>
  <c r="H67" i="1"/>
  <c r="G67" i="1"/>
  <c r="F67" i="1"/>
  <c r="E67" i="1"/>
  <c r="D67" i="1"/>
  <c r="N67" i="1" s="1"/>
  <c r="Q67" i="1" s="1"/>
  <c r="M66" i="1"/>
  <c r="L66" i="1"/>
  <c r="K66" i="1"/>
  <c r="J66" i="1"/>
  <c r="I66" i="1"/>
  <c r="H66" i="1"/>
  <c r="G66" i="1"/>
  <c r="F66" i="1"/>
  <c r="E66" i="1"/>
  <c r="D66" i="1"/>
  <c r="N66" i="1" s="1"/>
  <c r="Q66" i="1" s="1"/>
  <c r="M65" i="1"/>
  <c r="L65" i="1"/>
  <c r="K65" i="1"/>
  <c r="J65" i="1"/>
  <c r="I65" i="1"/>
  <c r="H65" i="1"/>
  <c r="G65" i="1"/>
  <c r="F65" i="1"/>
  <c r="N65" i="1" s="1"/>
  <c r="Q65" i="1" s="1"/>
  <c r="E65" i="1"/>
  <c r="D65" i="1"/>
  <c r="M64" i="1"/>
  <c r="L64" i="1"/>
  <c r="K64" i="1"/>
  <c r="J64" i="1"/>
  <c r="I64" i="1"/>
  <c r="H64" i="1"/>
  <c r="G64" i="1"/>
  <c r="F64" i="1"/>
  <c r="N64" i="1" s="1"/>
  <c r="Q64" i="1" s="1"/>
  <c r="E64" i="1"/>
  <c r="D64" i="1"/>
  <c r="M63" i="1"/>
  <c r="L63" i="1"/>
  <c r="K63" i="1"/>
  <c r="J63" i="1"/>
  <c r="I63" i="1"/>
  <c r="H63" i="1"/>
  <c r="G63" i="1"/>
  <c r="F63" i="1"/>
  <c r="N63" i="1" s="1"/>
  <c r="Q63" i="1" s="1"/>
  <c r="E63" i="1"/>
  <c r="D63" i="1"/>
  <c r="M62" i="1"/>
  <c r="L62" i="1"/>
  <c r="K62" i="1"/>
  <c r="J62" i="1"/>
  <c r="I62" i="1"/>
  <c r="H62" i="1"/>
  <c r="G62" i="1"/>
  <c r="F62" i="1"/>
  <c r="N62" i="1" s="1"/>
  <c r="Q62" i="1" s="1"/>
  <c r="E62" i="1"/>
  <c r="D62" i="1"/>
  <c r="M61" i="1"/>
  <c r="L61" i="1"/>
  <c r="K61" i="1"/>
  <c r="J61" i="1"/>
  <c r="I61" i="1"/>
  <c r="H61" i="1"/>
  <c r="G61" i="1"/>
  <c r="F61" i="1"/>
  <c r="N61" i="1" s="1"/>
  <c r="Q61" i="1" s="1"/>
  <c r="E61" i="1"/>
  <c r="D61" i="1"/>
  <c r="M60" i="1"/>
  <c r="L60" i="1"/>
  <c r="K60" i="1"/>
  <c r="J60" i="1"/>
  <c r="I60" i="1"/>
  <c r="H60" i="1"/>
  <c r="G60" i="1"/>
  <c r="F60" i="1"/>
  <c r="N60" i="1" s="1"/>
  <c r="Q60" i="1" s="1"/>
  <c r="E60" i="1"/>
  <c r="D60" i="1"/>
  <c r="M59" i="1"/>
  <c r="L59" i="1"/>
  <c r="K59" i="1"/>
  <c r="J59" i="1"/>
  <c r="I59" i="1"/>
  <c r="H59" i="1"/>
  <c r="G59" i="1"/>
  <c r="F59" i="1"/>
  <c r="N59" i="1" s="1"/>
  <c r="Q59" i="1" s="1"/>
  <c r="E59" i="1"/>
  <c r="D59" i="1"/>
  <c r="M58" i="1"/>
  <c r="L58" i="1"/>
  <c r="K58" i="1"/>
  <c r="J58" i="1"/>
  <c r="I58" i="1"/>
  <c r="H58" i="1"/>
  <c r="G58" i="1"/>
  <c r="F58" i="1"/>
  <c r="N58" i="1" s="1"/>
  <c r="Q58" i="1" s="1"/>
  <c r="E58" i="1"/>
  <c r="D58" i="1"/>
  <c r="M57" i="1"/>
  <c r="L57" i="1"/>
  <c r="K57" i="1"/>
  <c r="J57" i="1"/>
  <c r="I57" i="1"/>
  <c r="H57" i="1"/>
  <c r="G57" i="1"/>
  <c r="F57" i="1"/>
  <c r="N57" i="1" s="1"/>
  <c r="Q57" i="1" s="1"/>
  <c r="E57" i="1"/>
  <c r="D57" i="1"/>
  <c r="M56" i="1"/>
  <c r="L56" i="1"/>
  <c r="K56" i="1"/>
  <c r="J56" i="1"/>
  <c r="I56" i="1"/>
  <c r="H56" i="1"/>
  <c r="G56" i="1"/>
  <c r="F56" i="1"/>
  <c r="N56" i="1" s="1"/>
  <c r="Q56" i="1" s="1"/>
  <c r="E56" i="1"/>
  <c r="D56" i="1"/>
  <c r="M55" i="1"/>
  <c r="L55" i="1"/>
  <c r="K55" i="1"/>
  <c r="J55" i="1"/>
  <c r="I55" i="1"/>
  <c r="H55" i="1"/>
  <c r="G55" i="1"/>
  <c r="F55" i="1"/>
  <c r="N55" i="1" s="1"/>
  <c r="Q55" i="1" s="1"/>
  <c r="E55" i="1"/>
  <c r="D55" i="1"/>
  <c r="M54" i="1"/>
  <c r="L54" i="1"/>
  <c r="K54" i="1"/>
  <c r="J54" i="1"/>
  <c r="I54" i="1"/>
  <c r="H54" i="1"/>
  <c r="G54" i="1"/>
  <c r="F54" i="1"/>
  <c r="N54" i="1" s="1"/>
  <c r="Q54" i="1" s="1"/>
  <c r="E54" i="1"/>
  <c r="D54" i="1"/>
  <c r="M53" i="1"/>
  <c r="L53" i="1"/>
  <c r="K53" i="1"/>
  <c r="J53" i="1"/>
  <c r="I53" i="1"/>
  <c r="H53" i="1"/>
  <c r="G53" i="1"/>
  <c r="F53" i="1"/>
  <c r="N53" i="1" s="1"/>
  <c r="Q53" i="1" s="1"/>
  <c r="E53" i="1"/>
  <c r="D53" i="1"/>
  <c r="M52" i="1"/>
  <c r="L52" i="1"/>
  <c r="K52" i="1"/>
  <c r="J52" i="1"/>
  <c r="I52" i="1"/>
  <c r="H52" i="1"/>
  <c r="G52" i="1"/>
  <c r="F52" i="1"/>
  <c r="N52" i="1" s="1"/>
  <c r="Q52" i="1" s="1"/>
  <c r="E52" i="1"/>
  <c r="D52" i="1"/>
  <c r="M51" i="1"/>
  <c r="L51" i="1"/>
  <c r="K51" i="1"/>
  <c r="J51" i="1"/>
  <c r="I51" i="1"/>
  <c r="H51" i="1"/>
  <c r="G51" i="1"/>
  <c r="F51" i="1"/>
  <c r="N51" i="1" s="1"/>
  <c r="Q51" i="1" s="1"/>
  <c r="E51" i="1"/>
  <c r="D51" i="1"/>
  <c r="M50" i="1"/>
  <c r="L50" i="1"/>
  <c r="K50" i="1"/>
  <c r="J50" i="1"/>
  <c r="I50" i="1"/>
  <c r="H50" i="1"/>
  <c r="G50" i="1"/>
  <c r="F50" i="1"/>
  <c r="N50" i="1" s="1"/>
  <c r="Q50" i="1" s="1"/>
  <c r="E50" i="1"/>
  <c r="D50" i="1"/>
  <c r="M49" i="1"/>
  <c r="L49" i="1"/>
  <c r="K49" i="1"/>
  <c r="J49" i="1"/>
  <c r="I49" i="1"/>
  <c r="H49" i="1"/>
  <c r="G49" i="1"/>
  <c r="F49" i="1"/>
  <c r="N49" i="1" s="1"/>
  <c r="Q49" i="1" s="1"/>
  <c r="E49" i="1"/>
  <c r="D49" i="1"/>
  <c r="M48" i="1"/>
  <c r="L48" i="1"/>
  <c r="K48" i="1"/>
  <c r="J48" i="1"/>
  <c r="I48" i="1"/>
  <c r="H48" i="1"/>
  <c r="G48" i="1"/>
  <c r="F48" i="1"/>
  <c r="N48" i="1" s="1"/>
  <c r="Q48" i="1" s="1"/>
  <c r="E48" i="1"/>
  <c r="D48" i="1"/>
  <c r="M47" i="1"/>
  <c r="L47" i="1"/>
  <c r="K47" i="1"/>
  <c r="J47" i="1"/>
  <c r="I47" i="1"/>
  <c r="H47" i="1"/>
  <c r="G47" i="1"/>
  <c r="F47" i="1"/>
  <c r="N47" i="1" s="1"/>
  <c r="Q47" i="1" s="1"/>
  <c r="E47" i="1"/>
  <c r="D47" i="1"/>
  <c r="M46" i="1"/>
  <c r="L46" i="1"/>
  <c r="K46" i="1"/>
  <c r="J46" i="1"/>
  <c r="I46" i="1"/>
  <c r="H46" i="1"/>
  <c r="G46" i="1"/>
  <c r="F46" i="1"/>
  <c r="N46" i="1" s="1"/>
  <c r="Q46" i="1" s="1"/>
  <c r="E46" i="1"/>
  <c r="D46" i="1"/>
  <c r="M45" i="1"/>
  <c r="L45" i="1"/>
  <c r="K45" i="1"/>
  <c r="J45" i="1"/>
  <c r="I45" i="1"/>
  <c r="H45" i="1"/>
  <c r="G45" i="1"/>
  <c r="F45" i="1"/>
  <c r="N45" i="1" s="1"/>
  <c r="Q45" i="1" s="1"/>
  <c r="E45" i="1"/>
  <c r="D45" i="1"/>
  <c r="M44" i="1"/>
  <c r="L44" i="1"/>
  <c r="K44" i="1"/>
  <c r="J44" i="1"/>
  <c r="I44" i="1"/>
  <c r="H44" i="1"/>
  <c r="G44" i="1"/>
  <c r="F44" i="1"/>
  <c r="N44" i="1" s="1"/>
  <c r="Q44" i="1" s="1"/>
  <c r="E44" i="1"/>
  <c r="D44" i="1"/>
  <c r="M43" i="1"/>
  <c r="L43" i="1"/>
  <c r="K43" i="1"/>
  <c r="J43" i="1"/>
  <c r="I43" i="1"/>
  <c r="H43" i="1"/>
  <c r="G43" i="1"/>
  <c r="F43" i="1"/>
  <c r="N43" i="1" s="1"/>
  <c r="Q43" i="1" s="1"/>
  <c r="E43" i="1"/>
  <c r="D43" i="1"/>
  <c r="M42" i="1"/>
  <c r="L42" i="1"/>
  <c r="K42" i="1"/>
  <c r="J42" i="1"/>
  <c r="I42" i="1"/>
  <c r="H42" i="1"/>
  <c r="G42" i="1"/>
  <c r="F42" i="1"/>
  <c r="N42" i="1" s="1"/>
  <c r="Q42" i="1" s="1"/>
  <c r="E42" i="1"/>
  <c r="D42" i="1"/>
  <c r="M41" i="1"/>
  <c r="L41" i="1"/>
  <c r="K41" i="1"/>
  <c r="J41" i="1"/>
  <c r="I41" i="1"/>
  <c r="H41" i="1"/>
  <c r="G41" i="1"/>
  <c r="F41" i="1"/>
  <c r="N41" i="1" s="1"/>
  <c r="Q41" i="1" s="1"/>
  <c r="E41" i="1"/>
  <c r="D41" i="1"/>
  <c r="M40" i="1"/>
  <c r="L40" i="1"/>
  <c r="K40" i="1"/>
  <c r="J40" i="1"/>
  <c r="I40" i="1"/>
  <c r="H40" i="1"/>
  <c r="G40" i="1"/>
  <c r="F40" i="1"/>
  <c r="N40" i="1" s="1"/>
  <c r="Q40" i="1" s="1"/>
  <c r="E40" i="1"/>
  <c r="D40" i="1"/>
  <c r="M39" i="1"/>
  <c r="L39" i="1"/>
  <c r="K39" i="1"/>
  <c r="J39" i="1"/>
  <c r="I39" i="1"/>
  <c r="H39" i="1"/>
  <c r="G39" i="1"/>
  <c r="F39" i="1"/>
  <c r="N39" i="1" s="1"/>
  <c r="Q39" i="1" s="1"/>
  <c r="E39" i="1"/>
  <c r="D39" i="1"/>
  <c r="M38" i="1"/>
  <c r="L38" i="1"/>
  <c r="K38" i="1"/>
  <c r="J38" i="1"/>
  <c r="I38" i="1"/>
  <c r="H38" i="1"/>
  <c r="G38" i="1"/>
  <c r="F38" i="1"/>
  <c r="N38" i="1" s="1"/>
  <c r="Q38" i="1" s="1"/>
  <c r="E38" i="1"/>
  <c r="D38" i="1"/>
  <c r="M37" i="1"/>
  <c r="L37" i="1"/>
  <c r="K37" i="1"/>
  <c r="J37" i="1"/>
  <c r="I37" i="1"/>
  <c r="H37" i="1"/>
  <c r="G37" i="1"/>
  <c r="F37" i="1"/>
  <c r="N37" i="1" s="1"/>
  <c r="Q37" i="1" s="1"/>
  <c r="E37" i="1"/>
  <c r="D37" i="1"/>
  <c r="M36" i="1"/>
  <c r="L36" i="1"/>
  <c r="K36" i="1"/>
  <c r="J36" i="1"/>
  <c r="I36" i="1"/>
  <c r="H36" i="1"/>
  <c r="G36" i="1"/>
  <c r="F36" i="1"/>
  <c r="N36" i="1" s="1"/>
  <c r="Q36" i="1" s="1"/>
  <c r="E36" i="1"/>
  <c r="D36" i="1"/>
  <c r="M35" i="1"/>
  <c r="L35" i="1"/>
  <c r="K35" i="1"/>
  <c r="J35" i="1"/>
  <c r="I35" i="1"/>
  <c r="H35" i="1"/>
  <c r="G35" i="1"/>
  <c r="F35" i="1"/>
  <c r="N35" i="1" s="1"/>
  <c r="Q35" i="1" s="1"/>
  <c r="E35" i="1"/>
  <c r="D35" i="1"/>
  <c r="M34" i="1"/>
  <c r="L34" i="1"/>
  <c r="K34" i="1"/>
  <c r="J34" i="1"/>
  <c r="I34" i="1"/>
  <c r="H34" i="1"/>
  <c r="G34" i="1"/>
  <c r="F34" i="1"/>
  <c r="N34" i="1" s="1"/>
  <c r="Q34" i="1" s="1"/>
  <c r="E34" i="1"/>
  <c r="D34" i="1"/>
  <c r="M33" i="1"/>
  <c r="L33" i="1"/>
  <c r="K33" i="1"/>
  <c r="J33" i="1"/>
  <c r="I33" i="1"/>
  <c r="H33" i="1"/>
  <c r="G33" i="1"/>
  <c r="F33" i="1"/>
  <c r="N33" i="1" s="1"/>
  <c r="Q33" i="1" s="1"/>
  <c r="E33" i="1"/>
  <c r="D33" i="1"/>
  <c r="M32" i="1"/>
  <c r="L32" i="1"/>
  <c r="K32" i="1"/>
  <c r="J32" i="1"/>
  <c r="I32" i="1"/>
  <c r="H32" i="1"/>
  <c r="G32" i="1"/>
  <c r="F32" i="1"/>
  <c r="N32" i="1" s="1"/>
  <c r="Q32" i="1" s="1"/>
  <c r="E32" i="1"/>
  <c r="D32" i="1"/>
  <c r="M31" i="1"/>
  <c r="L31" i="1"/>
  <c r="K31" i="1"/>
  <c r="J31" i="1"/>
  <c r="I31" i="1"/>
  <c r="H31" i="1"/>
  <c r="G31" i="1"/>
  <c r="F31" i="1"/>
  <c r="N31" i="1" s="1"/>
  <c r="Q31" i="1" s="1"/>
  <c r="E31" i="1"/>
  <c r="D31" i="1"/>
  <c r="M30" i="1"/>
  <c r="L30" i="1"/>
  <c r="K30" i="1"/>
  <c r="J30" i="1"/>
  <c r="I30" i="1"/>
  <c r="H30" i="1"/>
  <c r="G30" i="1"/>
  <c r="F30" i="1"/>
  <c r="N30" i="1" s="1"/>
  <c r="Q30" i="1" s="1"/>
  <c r="E30" i="1"/>
  <c r="D30" i="1"/>
  <c r="M29" i="1"/>
  <c r="L29" i="1"/>
  <c r="K29" i="1"/>
  <c r="J29" i="1"/>
  <c r="I29" i="1"/>
  <c r="H29" i="1"/>
  <c r="G29" i="1"/>
  <c r="F29" i="1"/>
  <c r="E29" i="1"/>
  <c r="N29" i="1" s="1"/>
  <c r="Q29" i="1" s="1"/>
  <c r="D29" i="1"/>
  <c r="M28" i="1"/>
  <c r="L28" i="1"/>
  <c r="K28" i="1"/>
  <c r="J28" i="1"/>
  <c r="I28" i="1"/>
  <c r="H28" i="1"/>
  <c r="G28" i="1"/>
  <c r="F28" i="1"/>
  <c r="E28" i="1"/>
  <c r="N28" i="1" s="1"/>
  <c r="Q28" i="1" s="1"/>
  <c r="D28" i="1"/>
  <c r="M27" i="1"/>
  <c r="L27" i="1"/>
  <c r="K27" i="1"/>
  <c r="J27" i="1"/>
  <c r="I27" i="1"/>
  <c r="H27" i="1"/>
  <c r="G27" i="1"/>
  <c r="F27" i="1"/>
  <c r="E27" i="1"/>
  <c r="N27" i="1" s="1"/>
  <c r="Q27" i="1" s="1"/>
  <c r="D27" i="1"/>
  <c r="M26" i="1"/>
  <c r="L26" i="1"/>
  <c r="K26" i="1"/>
  <c r="J26" i="1"/>
  <c r="I26" i="1"/>
  <c r="H26" i="1"/>
  <c r="G26" i="1"/>
  <c r="F26" i="1"/>
  <c r="N26" i="1" s="1"/>
  <c r="Q26" i="1" s="1"/>
  <c r="E26" i="1"/>
  <c r="D26" i="1"/>
  <c r="M25" i="1"/>
  <c r="L25" i="1"/>
  <c r="K25" i="1"/>
  <c r="J25" i="1"/>
  <c r="I25" i="1"/>
  <c r="H25" i="1"/>
  <c r="G25" i="1"/>
  <c r="F25" i="1"/>
  <c r="N25" i="1" s="1"/>
  <c r="Q25" i="1" s="1"/>
  <c r="E25" i="1"/>
  <c r="D25" i="1"/>
  <c r="M24" i="1"/>
  <c r="L24" i="1"/>
  <c r="K24" i="1"/>
  <c r="J24" i="1"/>
  <c r="I24" i="1"/>
  <c r="H24" i="1"/>
  <c r="G24" i="1"/>
  <c r="F24" i="1"/>
  <c r="E24" i="1"/>
  <c r="N24" i="1" s="1"/>
  <c r="Q24" i="1" s="1"/>
  <c r="D24" i="1"/>
  <c r="M23" i="1"/>
  <c r="L23" i="1"/>
  <c r="K23" i="1"/>
  <c r="J23" i="1"/>
  <c r="I23" i="1"/>
  <c r="H23" i="1"/>
  <c r="G23" i="1"/>
  <c r="F23" i="1"/>
  <c r="E23" i="1"/>
  <c r="N23" i="1" s="1"/>
  <c r="Q23" i="1" s="1"/>
  <c r="D23" i="1"/>
  <c r="M22" i="1"/>
  <c r="L22" i="1"/>
  <c r="K22" i="1"/>
  <c r="J22" i="1"/>
  <c r="I22" i="1"/>
  <c r="H22" i="1"/>
  <c r="G22" i="1"/>
  <c r="F22" i="1"/>
  <c r="E22" i="1"/>
  <c r="N22" i="1" s="1"/>
  <c r="Q22" i="1" s="1"/>
  <c r="D22" i="1"/>
  <c r="M21" i="1"/>
  <c r="L21" i="1"/>
  <c r="K21" i="1"/>
  <c r="J21" i="1"/>
  <c r="I21" i="1"/>
  <c r="H21" i="1"/>
  <c r="G21" i="1"/>
  <c r="F21" i="1"/>
  <c r="E21" i="1"/>
  <c r="N21" i="1" s="1"/>
  <c r="Q21" i="1" s="1"/>
  <c r="D21" i="1"/>
  <c r="M20" i="1"/>
  <c r="L20" i="1"/>
  <c r="K20" i="1"/>
  <c r="J20" i="1"/>
  <c r="I20" i="1"/>
  <c r="H20" i="1"/>
  <c r="G20" i="1"/>
  <c r="F20" i="1"/>
  <c r="E20" i="1"/>
  <c r="N20" i="1" s="1"/>
  <c r="Q20" i="1" s="1"/>
  <c r="D20" i="1"/>
  <c r="M19" i="1"/>
  <c r="L19" i="1"/>
  <c r="K19" i="1"/>
  <c r="J19" i="1"/>
  <c r="I19" i="1"/>
  <c r="H19" i="1"/>
  <c r="G19" i="1"/>
  <c r="F19" i="1"/>
  <c r="E19" i="1"/>
  <c r="N19" i="1" s="1"/>
  <c r="Q19" i="1" s="1"/>
  <c r="D19" i="1"/>
  <c r="M18" i="1"/>
  <c r="L18" i="1"/>
  <c r="K18" i="1"/>
  <c r="J18" i="1"/>
  <c r="I18" i="1"/>
  <c r="H18" i="1"/>
  <c r="G18" i="1"/>
  <c r="F18" i="1"/>
  <c r="E18" i="1"/>
  <c r="N18" i="1" s="1"/>
  <c r="Q18" i="1" s="1"/>
  <c r="D18" i="1"/>
  <c r="M17" i="1"/>
  <c r="L17" i="1"/>
  <c r="K17" i="1"/>
  <c r="J17" i="1"/>
  <c r="I17" i="1"/>
  <c r="H17" i="1"/>
  <c r="G17" i="1"/>
  <c r="F17" i="1"/>
  <c r="E17" i="1"/>
  <c r="N17" i="1" s="1"/>
  <c r="Q17" i="1" s="1"/>
  <c r="D17" i="1"/>
  <c r="M16" i="1"/>
  <c r="L16" i="1"/>
  <c r="K16" i="1"/>
  <c r="J16" i="1"/>
  <c r="I16" i="1"/>
  <c r="H16" i="1"/>
  <c r="G16" i="1"/>
  <c r="F16" i="1"/>
  <c r="E16" i="1"/>
  <c r="N16" i="1" s="1"/>
  <c r="Q16" i="1" s="1"/>
  <c r="D16" i="1"/>
  <c r="M15" i="1"/>
  <c r="L15" i="1"/>
  <c r="K15" i="1"/>
  <c r="J15" i="1"/>
  <c r="I15" i="1"/>
  <c r="H15" i="1"/>
  <c r="G15" i="1"/>
  <c r="F15" i="1"/>
  <c r="E15" i="1"/>
  <c r="N15" i="1" s="1"/>
  <c r="Q15" i="1" s="1"/>
  <c r="D15" i="1"/>
  <c r="M14" i="1"/>
  <c r="L14" i="1"/>
  <c r="K14" i="1"/>
  <c r="J14" i="1"/>
  <c r="I14" i="1"/>
  <c r="H14" i="1"/>
  <c r="G14" i="1"/>
  <c r="F14" i="1"/>
  <c r="E14" i="1"/>
  <c r="N14" i="1" s="1"/>
  <c r="Q14" i="1" s="1"/>
  <c r="D14" i="1"/>
  <c r="M13" i="1"/>
  <c r="L13" i="1"/>
  <c r="K13" i="1"/>
  <c r="J13" i="1"/>
  <c r="I13" i="1"/>
  <c r="H13" i="1"/>
  <c r="G13" i="1"/>
  <c r="F13" i="1"/>
  <c r="E13" i="1"/>
  <c r="N13" i="1" s="1"/>
  <c r="Q13" i="1" s="1"/>
  <c r="D13" i="1"/>
  <c r="M12" i="1"/>
  <c r="L12" i="1"/>
  <c r="K12" i="1"/>
  <c r="J12" i="1"/>
  <c r="I12" i="1"/>
  <c r="H12" i="1"/>
  <c r="G12" i="1"/>
  <c r="F12" i="1"/>
  <c r="E12" i="1"/>
  <c r="N12" i="1" s="1"/>
  <c r="Q12" i="1" s="1"/>
  <c r="D12" i="1"/>
  <c r="M11" i="1"/>
  <c r="L11" i="1"/>
  <c r="K11" i="1"/>
  <c r="J11" i="1"/>
  <c r="I11" i="1"/>
  <c r="H11" i="1"/>
  <c r="G11" i="1"/>
  <c r="F11" i="1"/>
  <c r="E11" i="1"/>
  <c r="N11" i="1" s="1"/>
  <c r="Q11" i="1" s="1"/>
  <c r="D11" i="1"/>
  <c r="M10" i="1"/>
  <c r="M68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N10" i="1" s="1"/>
  <c r="D10" i="1"/>
  <c r="D68" i="1" s="1"/>
  <c r="N68" i="1" l="1"/>
  <c r="Q10" i="1"/>
  <c r="E68" i="1"/>
</calcChain>
</file>

<file path=xl/sharedStrings.xml><?xml version="1.0" encoding="utf-8"?>
<sst xmlns="http://schemas.openxmlformats.org/spreadsheetml/2006/main" count="89" uniqueCount="84">
  <si>
    <t>GOBIERNO DEL ESTADO DE ZACATECAS</t>
  </si>
  <si>
    <t>SECRETARÍA DE FINANZAS</t>
  </si>
  <si>
    <t>SUBSECRETARÍA DE EGRESOS</t>
  </si>
  <si>
    <t>DIRECCIÓN DE CONTABILIDAD</t>
  </si>
  <si>
    <t>IMPORTE TRANSFERIDO A LOS MUNICIPIOS EN  DICIEMBRE DEL AÑO 2015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</si>
  <si>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</si>
  <si>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</si>
  <si>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</si>
  <si>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</si>
  <si>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</si>
  <si>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</si>
  <si>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</si>
  <si>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 xml:space="preserve">TENENCIA 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</si>
  <si>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</si>
  <si>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</si>
  <si>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</si>
  <si>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</si>
  <si>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</si>
  <si>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</si>
  <si>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</si>
  <si>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</si>
  <si>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</si>
  <si>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</si>
  <si>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ESTATAL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</si>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</sst>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8">
    <font>
      <sz val="10"/>
      <name val="Arial"/>
      <family val="2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164" fontId="3" fillId="0" borderId="13" xfId="0" applyNumberFormat="1" applyFont="1" applyBorder="1"/>
    <xf numFmtId="4" fontId="2" fillId="0" borderId="0" xfId="0" applyNumberFormat="1" applyFont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4" fontId="3" fillId="0" borderId="0" xfId="0" applyNumberFormat="1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RTIN%202015\PARTICIPACIONES%2015\ACUMPAR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RTIN%202015\PARTICIPACIONES%2015\DISTRIBUYE%20TENENCIA%20ESTATAL%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RTIN%202015\PARTICIPACIONES%2015\FEDERAC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ACUMMUN (2)"/>
      <sheetName val="COMPARA EJER-PRES"/>
      <sheetName val="SALDO PRES"/>
      <sheetName val="SALDO PRESU 13"/>
      <sheetName val="BANCOS (2013)"/>
      <sheetName val="AUTORIAJUSTES FEB"/>
      <sheetName val="AUTORIAJUSTES MAR "/>
      <sheetName val="AUTORIZA AJUSTES JUN "/>
      <sheetName val="AUTORIZA AJUSTES JUN  (2)"/>
      <sheetName val="AUTORIAJUSTES jul"/>
      <sheetName val="AUTORIAJUSTES ago"/>
      <sheetName val="AUTORIAJUSTES SEP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SEP"/>
      <sheetName val="RECIBE OCT"/>
      <sheetName val="RECIBE OCT (2)"/>
      <sheetName val="PAGOSFM (2)"/>
      <sheetName val="PAGOSFM SIIF (2)"/>
      <sheetName val="BANCOFM RECIBO (2)"/>
      <sheetName val="AUTORIFM (2)"/>
      <sheetName val="BANCOFM (2)"/>
    </sheetNames>
    <sheetDataSet>
      <sheetData sheetId="0">
        <row r="10">
          <cell r="D10">
            <v>589343</v>
          </cell>
          <cell r="O10">
            <v>543603</v>
          </cell>
        </row>
        <row r="11">
          <cell r="O11">
            <v>467918</v>
          </cell>
        </row>
        <row r="12">
          <cell r="O12">
            <v>358388</v>
          </cell>
        </row>
        <row r="13">
          <cell r="O13">
            <v>424736</v>
          </cell>
        </row>
        <row r="14">
          <cell r="O14">
            <v>2361432</v>
          </cell>
        </row>
        <row r="15">
          <cell r="O15">
            <v>581937</v>
          </cell>
        </row>
        <row r="16">
          <cell r="O16">
            <v>1166082</v>
          </cell>
        </row>
        <row r="17">
          <cell r="O17">
            <v>738138</v>
          </cell>
        </row>
        <row r="18">
          <cell r="O18">
            <v>1013156</v>
          </cell>
        </row>
        <row r="19">
          <cell r="O19">
            <v>285838</v>
          </cell>
        </row>
        <row r="20">
          <cell r="O20">
            <v>348563</v>
          </cell>
        </row>
        <row r="21">
          <cell r="O21">
            <v>11440596</v>
          </cell>
        </row>
        <row r="22">
          <cell r="O22">
            <v>723005</v>
          </cell>
        </row>
        <row r="23">
          <cell r="O23">
            <v>462658</v>
          </cell>
        </row>
        <row r="24">
          <cell r="O24">
            <v>1951188</v>
          </cell>
        </row>
        <row r="25">
          <cell r="O25">
            <v>1265374</v>
          </cell>
        </row>
        <row r="26">
          <cell r="O26">
            <v>8902730</v>
          </cell>
        </row>
        <row r="27">
          <cell r="O27">
            <v>492177</v>
          </cell>
        </row>
        <row r="28">
          <cell r="O28">
            <v>1784095</v>
          </cell>
        </row>
        <row r="29">
          <cell r="O29">
            <v>3897656</v>
          </cell>
        </row>
        <row r="30">
          <cell r="O30">
            <v>573570</v>
          </cell>
        </row>
        <row r="31">
          <cell r="O31">
            <v>1244239</v>
          </cell>
        </row>
        <row r="32">
          <cell r="O32">
            <v>1094037</v>
          </cell>
        </row>
        <row r="33">
          <cell r="O33">
            <v>2361019</v>
          </cell>
        </row>
        <row r="34">
          <cell r="O34">
            <v>765396</v>
          </cell>
        </row>
        <row r="35">
          <cell r="O35">
            <v>3156761</v>
          </cell>
        </row>
        <row r="36">
          <cell r="O36">
            <v>543377</v>
          </cell>
        </row>
        <row r="37">
          <cell r="O37">
            <v>379851</v>
          </cell>
        </row>
        <row r="38">
          <cell r="O38">
            <v>1392107</v>
          </cell>
        </row>
        <row r="39">
          <cell r="O39">
            <v>329501</v>
          </cell>
        </row>
        <row r="40">
          <cell r="O40">
            <v>970413</v>
          </cell>
        </row>
        <row r="41">
          <cell r="O41">
            <v>831789</v>
          </cell>
        </row>
        <row r="42">
          <cell r="O42">
            <v>541970</v>
          </cell>
        </row>
        <row r="43">
          <cell r="O43">
            <v>2114602</v>
          </cell>
        </row>
        <row r="44">
          <cell r="O44">
            <v>949375</v>
          </cell>
        </row>
        <row r="45">
          <cell r="O45">
            <v>2175099</v>
          </cell>
        </row>
        <row r="46">
          <cell r="O46">
            <v>1014719</v>
          </cell>
        </row>
        <row r="47">
          <cell r="O47">
            <v>4060591</v>
          </cell>
        </row>
        <row r="48">
          <cell r="O48">
            <v>3393015</v>
          </cell>
        </row>
        <row r="49">
          <cell r="O49">
            <v>1374161</v>
          </cell>
        </row>
        <row r="50">
          <cell r="O50">
            <v>339938</v>
          </cell>
        </row>
        <row r="51">
          <cell r="O51">
            <v>3785584</v>
          </cell>
        </row>
        <row r="52">
          <cell r="O52">
            <v>229252</v>
          </cell>
        </row>
        <row r="53">
          <cell r="O53">
            <v>1056846</v>
          </cell>
        </row>
        <row r="54">
          <cell r="O54">
            <v>736409</v>
          </cell>
        </row>
        <row r="55">
          <cell r="O55">
            <v>724744</v>
          </cell>
        </row>
        <row r="56">
          <cell r="O56">
            <v>559879</v>
          </cell>
        </row>
        <row r="57">
          <cell r="O57">
            <v>1752688</v>
          </cell>
        </row>
        <row r="58">
          <cell r="O58">
            <v>955992</v>
          </cell>
        </row>
        <row r="59">
          <cell r="O59">
            <v>354859</v>
          </cell>
        </row>
        <row r="60">
          <cell r="O60">
            <v>3116441</v>
          </cell>
        </row>
        <row r="61">
          <cell r="O61">
            <v>622651</v>
          </cell>
        </row>
        <row r="62">
          <cell r="O62">
            <v>2696570</v>
          </cell>
        </row>
        <row r="63">
          <cell r="O63">
            <v>1113474</v>
          </cell>
        </row>
        <row r="64">
          <cell r="O64">
            <v>794857</v>
          </cell>
        </row>
        <row r="65">
          <cell r="O65">
            <v>1118216</v>
          </cell>
        </row>
        <row r="66">
          <cell r="O66">
            <v>2061520</v>
          </cell>
        </row>
        <row r="67">
          <cell r="O67">
            <v>8142805</v>
          </cell>
        </row>
        <row r="74">
          <cell r="O74">
            <v>728488</v>
          </cell>
        </row>
        <row r="75">
          <cell r="O75">
            <v>627062</v>
          </cell>
        </row>
        <row r="76">
          <cell r="O76">
            <v>480279</v>
          </cell>
        </row>
        <row r="77">
          <cell r="O77">
            <v>569194</v>
          </cell>
        </row>
        <row r="78">
          <cell r="O78">
            <v>3164580</v>
          </cell>
        </row>
        <row r="79">
          <cell r="O79">
            <v>779860</v>
          </cell>
        </row>
        <row r="80">
          <cell r="O80">
            <v>1562679</v>
          </cell>
        </row>
        <row r="81">
          <cell r="O81">
            <v>989187</v>
          </cell>
        </row>
        <row r="82">
          <cell r="O82">
            <v>1357742</v>
          </cell>
        </row>
        <row r="83">
          <cell r="O83">
            <v>383054</v>
          </cell>
        </row>
        <row r="84">
          <cell r="O84">
            <v>467113</v>
          </cell>
        </row>
        <row r="85">
          <cell r="O85">
            <v>15331664</v>
          </cell>
        </row>
        <row r="86">
          <cell r="O86">
            <v>968906</v>
          </cell>
        </row>
        <row r="87">
          <cell r="O87">
            <v>620013</v>
          </cell>
        </row>
        <row r="88">
          <cell r="O88">
            <v>2614807</v>
          </cell>
        </row>
        <row r="89">
          <cell r="O89">
            <v>1695741</v>
          </cell>
        </row>
        <row r="90">
          <cell r="O90">
            <v>11930643</v>
          </cell>
        </row>
        <row r="91">
          <cell r="O91">
            <v>659572</v>
          </cell>
        </row>
        <row r="92">
          <cell r="O92">
            <v>2390885</v>
          </cell>
        </row>
        <row r="93">
          <cell r="O93">
            <v>5223290</v>
          </cell>
        </row>
        <row r="94">
          <cell r="O94">
            <v>768647</v>
          </cell>
        </row>
        <row r="95">
          <cell r="O95">
            <v>1667418</v>
          </cell>
        </row>
        <row r="96">
          <cell r="O96">
            <v>1466131</v>
          </cell>
        </row>
        <row r="97">
          <cell r="O97">
            <v>3164027</v>
          </cell>
        </row>
        <row r="98">
          <cell r="O98">
            <v>1025715</v>
          </cell>
        </row>
        <row r="99">
          <cell r="O99">
            <v>4230409</v>
          </cell>
        </row>
        <row r="100">
          <cell r="O100">
            <v>728185</v>
          </cell>
        </row>
        <row r="101">
          <cell r="O101">
            <v>509042</v>
          </cell>
        </row>
        <row r="102">
          <cell r="O102">
            <v>1865577</v>
          </cell>
        </row>
        <row r="103">
          <cell r="O103">
            <v>441567</v>
          </cell>
        </row>
        <row r="104">
          <cell r="O104">
            <v>1300460</v>
          </cell>
        </row>
        <row r="105">
          <cell r="O105">
            <v>1114690</v>
          </cell>
        </row>
        <row r="106">
          <cell r="O106">
            <v>726300</v>
          </cell>
        </row>
        <row r="107">
          <cell r="O107">
            <v>2833801</v>
          </cell>
        </row>
        <row r="108">
          <cell r="O108">
            <v>1272267</v>
          </cell>
        </row>
        <row r="109">
          <cell r="O109">
            <v>2914873</v>
          </cell>
        </row>
        <row r="110">
          <cell r="O110">
            <v>1359835</v>
          </cell>
        </row>
        <row r="111">
          <cell r="O111">
            <v>5441641</v>
          </cell>
        </row>
        <row r="112">
          <cell r="O112">
            <v>4547015</v>
          </cell>
        </row>
        <row r="113">
          <cell r="O113">
            <v>1841527</v>
          </cell>
        </row>
        <row r="114">
          <cell r="O114">
            <v>455555</v>
          </cell>
        </row>
        <row r="115">
          <cell r="O115">
            <v>5073101</v>
          </cell>
        </row>
        <row r="116">
          <cell r="O116">
            <v>307223</v>
          </cell>
        </row>
        <row r="117">
          <cell r="O117">
            <v>1416290</v>
          </cell>
        </row>
        <row r="118">
          <cell r="O118">
            <v>986869</v>
          </cell>
        </row>
        <row r="119">
          <cell r="O119">
            <v>971237</v>
          </cell>
        </row>
        <row r="120">
          <cell r="O120">
            <v>750300</v>
          </cell>
        </row>
        <row r="121">
          <cell r="O121">
            <v>2348796</v>
          </cell>
        </row>
        <row r="122">
          <cell r="O122">
            <v>1281135</v>
          </cell>
        </row>
        <row r="123">
          <cell r="O123">
            <v>475551</v>
          </cell>
        </row>
        <row r="124">
          <cell r="O124">
            <v>4176376</v>
          </cell>
        </row>
        <row r="125">
          <cell r="O125">
            <v>834421</v>
          </cell>
        </row>
        <row r="126">
          <cell r="O126">
            <v>3613702</v>
          </cell>
        </row>
        <row r="127">
          <cell r="O127">
            <v>1492178</v>
          </cell>
        </row>
        <row r="128">
          <cell r="O128">
            <v>1065197</v>
          </cell>
        </row>
        <row r="129">
          <cell r="O129">
            <v>1498533</v>
          </cell>
        </row>
        <row r="130">
          <cell r="O130">
            <v>2762665</v>
          </cell>
        </row>
        <row r="131">
          <cell r="O131">
            <v>10912256</v>
          </cell>
        </row>
        <row r="138">
          <cell r="O138">
            <v>24872</v>
          </cell>
        </row>
        <row r="139">
          <cell r="O139">
            <v>21409</v>
          </cell>
        </row>
        <row r="140">
          <cell r="O140">
            <v>16397</v>
          </cell>
        </row>
        <row r="141">
          <cell r="O141">
            <v>19433</v>
          </cell>
        </row>
        <row r="142">
          <cell r="O142">
            <v>108043</v>
          </cell>
        </row>
        <row r="143">
          <cell r="O143">
            <v>26626</v>
          </cell>
        </row>
        <row r="144">
          <cell r="O144">
            <v>53352</v>
          </cell>
        </row>
        <row r="145">
          <cell r="O145">
            <v>33772</v>
          </cell>
        </row>
        <row r="146">
          <cell r="O146">
            <v>46355</v>
          </cell>
        </row>
        <row r="147">
          <cell r="O147">
            <v>13078</v>
          </cell>
        </row>
        <row r="148">
          <cell r="O148">
            <v>15948</v>
          </cell>
        </row>
        <row r="149">
          <cell r="O149">
            <v>523445</v>
          </cell>
        </row>
        <row r="150">
          <cell r="O150">
            <v>33080</v>
          </cell>
        </row>
        <row r="151">
          <cell r="O151">
            <v>21168</v>
          </cell>
        </row>
        <row r="152">
          <cell r="O152">
            <v>89273</v>
          </cell>
        </row>
        <row r="153">
          <cell r="O153">
            <v>57895</v>
          </cell>
        </row>
        <row r="154">
          <cell r="O154">
            <v>407330</v>
          </cell>
        </row>
        <row r="155">
          <cell r="O155">
            <v>22519</v>
          </cell>
        </row>
        <row r="156">
          <cell r="O156">
            <v>81628</v>
          </cell>
        </row>
        <row r="157">
          <cell r="O157">
            <v>178331</v>
          </cell>
        </row>
        <row r="158">
          <cell r="O158">
            <v>26243</v>
          </cell>
        </row>
        <row r="159">
          <cell r="O159">
            <v>56928</v>
          </cell>
        </row>
        <row r="160">
          <cell r="O160">
            <v>50056</v>
          </cell>
        </row>
        <row r="161">
          <cell r="O161">
            <v>108024</v>
          </cell>
        </row>
        <row r="162">
          <cell r="O162">
            <v>35019</v>
          </cell>
        </row>
        <row r="163">
          <cell r="O163">
            <v>144432</v>
          </cell>
        </row>
        <row r="164">
          <cell r="O164">
            <v>24861</v>
          </cell>
        </row>
        <row r="165">
          <cell r="O165">
            <v>17379</v>
          </cell>
        </row>
        <row r="166">
          <cell r="O166">
            <v>63694</v>
          </cell>
        </row>
        <row r="167">
          <cell r="O167">
            <v>15076</v>
          </cell>
        </row>
        <row r="168">
          <cell r="O168">
            <v>44400</v>
          </cell>
        </row>
        <row r="169">
          <cell r="O169">
            <v>38057</v>
          </cell>
        </row>
        <row r="170">
          <cell r="O170">
            <v>24797</v>
          </cell>
        </row>
        <row r="171">
          <cell r="O171">
            <v>96750</v>
          </cell>
        </row>
        <row r="172">
          <cell r="O172">
            <v>43437</v>
          </cell>
        </row>
        <row r="173">
          <cell r="O173">
            <v>99518</v>
          </cell>
        </row>
        <row r="174">
          <cell r="O174">
            <v>46427</v>
          </cell>
        </row>
        <row r="175">
          <cell r="O175">
            <v>185786</v>
          </cell>
        </row>
        <row r="176">
          <cell r="O176">
            <v>155242</v>
          </cell>
        </row>
        <row r="177">
          <cell r="O177">
            <v>62872</v>
          </cell>
        </row>
        <row r="178">
          <cell r="O178">
            <v>15553</v>
          </cell>
        </row>
        <row r="179">
          <cell r="O179">
            <v>173203</v>
          </cell>
        </row>
        <row r="180">
          <cell r="O180">
            <v>10489</v>
          </cell>
        </row>
        <row r="181">
          <cell r="O181">
            <v>48354</v>
          </cell>
        </row>
        <row r="182">
          <cell r="O182">
            <v>33693</v>
          </cell>
        </row>
        <row r="183">
          <cell r="O183">
            <v>33159</v>
          </cell>
        </row>
        <row r="184">
          <cell r="O184">
            <v>25616</v>
          </cell>
        </row>
        <row r="185">
          <cell r="O185">
            <v>80191</v>
          </cell>
        </row>
        <row r="186">
          <cell r="O186">
            <v>43740</v>
          </cell>
        </row>
        <row r="187">
          <cell r="O187">
            <v>16236</v>
          </cell>
        </row>
        <row r="188">
          <cell r="O188">
            <v>142588</v>
          </cell>
        </row>
        <row r="189">
          <cell r="O189">
            <v>28488</v>
          </cell>
        </row>
        <row r="190">
          <cell r="O190">
            <v>123377</v>
          </cell>
        </row>
        <row r="191">
          <cell r="O191">
            <v>50945</v>
          </cell>
        </row>
        <row r="192">
          <cell r="O192">
            <v>36367</v>
          </cell>
        </row>
        <row r="193">
          <cell r="O193">
            <v>51162</v>
          </cell>
        </row>
        <row r="194">
          <cell r="O194">
            <v>94321</v>
          </cell>
        </row>
        <row r="195">
          <cell r="O195">
            <v>372556</v>
          </cell>
        </row>
        <row r="202">
          <cell r="O202">
            <v>6923</v>
          </cell>
        </row>
        <row r="203">
          <cell r="O203">
            <v>5959</v>
          </cell>
        </row>
        <row r="204">
          <cell r="O204">
            <v>4564</v>
          </cell>
        </row>
        <row r="205">
          <cell r="O205">
            <v>5409</v>
          </cell>
        </row>
        <row r="206">
          <cell r="O206">
            <v>30072</v>
          </cell>
        </row>
        <row r="207">
          <cell r="O207">
            <v>7411</v>
          </cell>
        </row>
        <row r="208">
          <cell r="O208">
            <v>14850</v>
          </cell>
        </row>
        <row r="209">
          <cell r="O209">
            <v>9400</v>
          </cell>
        </row>
        <row r="210">
          <cell r="O210">
            <v>12902</v>
          </cell>
        </row>
        <row r="211">
          <cell r="O211">
            <v>3640</v>
          </cell>
        </row>
        <row r="212">
          <cell r="O212">
            <v>4439</v>
          </cell>
        </row>
        <row r="213">
          <cell r="O213">
            <v>145691</v>
          </cell>
        </row>
        <row r="214">
          <cell r="O214">
            <v>9207</v>
          </cell>
        </row>
        <row r="215">
          <cell r="O215">
            <v>5892</v>
          </cell>
        </row>
        <row r="216">
          <cell r="O216">
            <v>24847</v>
          </cell>
        </row>
        <row r="217">
          <cell r="O217">
            <v>16114</v>
          </cell>
        </row>
        <row r="218">
          <cell r="O218">
            <v>113372</v>
          </cell>
        </row>
        <row r="219">
          <cell r="O219">
            <v>6268</v>
          </cell>
        </row>
        <row r="220">
          <cell r="O220">
            <v>22720</v>
          </cell>
        </row>
        <row r="221">
          <cell r="O221">
            <v>49635</v>
          </cell>
        </row>
        <row r="222">
          <cell r="O222">
            <v>7304</v>
          </cell>
        </row>
        <row r="223">
          <cell r="O223">
            <v>15845</v>
          </cell>
        </row>
        <row r="224">
          <cell r="O224">
            <v>13932</v>
          </cell>
        </row>
        <row r="225">
          <cell r="O225">
            <v>30066</v>
          </cell>
        </row>
        <row r="226">
          <cell r="O226">
            <v>9747</v>
          </cell>
        </row>
        <row r="227">
          <cell r="O227">
            <v>40200</v>
          </cell>
        </row>
        <row r="228">
          <cell r="O228">
            <v>6920</v>
          </cell>
        </row>
        <row r="229">
          <cell r="O229">
            <v>4837</v>
          </cell>
        </row>
        <row r="230">
          <cell r="O230">
            <v>17728</v>
          </cell>
        </row>
        <row r="231">
          <cell r="O231">
            <v>4196</v>
          </cell>
        </row>
        <row r="232">
          <cell r="O232">
            <v>12358</v>
          </cell>
        </row>
        <row r="233">
          <cell r="O233">
            <v>10592</v>
          </cell>
        </row>
        <row r="234">
          <cell r="O234">
            <v>6902</v>
          </cell>
        </row>
        <row r="235">
          <cell r="O235">
            <v>26928</v>
          </cell>
        </row>
        <row r="236">
          <cell r="O236">
            <v>12090</v>
          </cell>
        </row>
        <row r="237">
          <cell r="O237">
            <v>27699</v>
          </cell>
        </row>
        <row r="238">
          <cell r="O238">
            <v>12922</v>
          </cell>
        </row>
        <row r="239">
          <cell r="O239">
            <v>51710</v>
          </cell>
        </row>
        <row r="240">
          <cell r="O240">
            <v>43208</v>
          </cell>
        </row>
        <row r="241">
          <cell r="O241">
            <v>17499</v>
          </cell>
        </row>
        <row r="242">
          <cell r="O242">
            <v>4329</v>
          </cell>
        </row>
        <row r="243">
          <cell r="O243">
            <v>48208</v>
          </cell>
        </row>
        <row r="244">
          <cell r="O244">
            <v>2919</v>
          </cell>
        </row>
        <row r="245">
          <cell r="O245">
            <v>13458</v>
          </cell>
        </row>
        <row r="246">
          <cell r="O246">
            <v>9378</v>
          </cell>
        </row>
        <row r="247">
          <cell r="O247">
            <v>9229</v>
          </cell>
        </row>
        <row r="248">
          <cell r="O248">
            <v>7130</v>
          </cell>
        </row>
        <row r="249">
          <cell r="O249">
            <v>22320</v>
          </cell>
        </row>
        <row r="250">
          <cell r="O250">
            <v>12174</v>
          </cell>
        </row>
        <row r="251">
          <cell r="O251">
            <v>4519</v>
          </cell>
        </row>
        <row r="252">
          <cell r="O252">
            <v>39686</v>
          </cell>
        </row>
        <row r="253">
          <cell r="O253">
            <v>7929</v>
          </cell>
        </row>
        <row r="254">
          <cell r="O254">
            <v>34340</v>
          </cell>
        </row>
        <row r="255">
          <cell r="O255">
            <v>14180</v>
          </cell>
        </row>
        <row r="256">
          <cell r="O256">
            <v>10122</v>
          </cell>
        </row>
        <row r="257">
          <cell r="O257">
            <v>14240</v>
          </cell>
        </row>
        <row r="258">
          <cell r="O258">
            <v>26252</v>
          </cell>
        </row>
        <row r="259">
          <cell r="O259">
            <v>103692</v>
          </cell>
        </row>
        <row r="266">
          <cell r="O266">
            <v>24606</v>
          </cell>
        </row>
        <row r="267">
          <cell r="O267">
            <v>21180</v>
          </cell>
        </row>
        <row r="268">
          <cell r="O268">
            <v>16222</v>
          </cell>
        </row>
        <row r="269">
          <cell r="O269">
            <v>19226</v>
          </cell>
        </row>
        <row r="270">
          <cell r="O270">
            <v>106890</v>
          </cell>
        </row>
        <row r="271">
          <cell r="O271">
            <v>26341</v>
          </cell>
        </row>
        <row r="272">
          <cell r="O272">
            <v>52783</v>
          </cell>
        </row>
        <row r="273">
          <cell r="O273">
            <v>33412</v>
          </cell>
        </row>
        <row r="274">
          <cell r="O274">
            <v>45861</v>
          </cell>
        </row>
        <row r="275">
          <cell r="O275">
            <v>12938</v>
          </cell>
        </row>
        <row r="276">
          <cell r="O276">
            <v>15778</v>
          </cell>
        </row>
        <row r="277">
          <cell r="O277">
            <v>517858</v>
          </cell>
        </row>
        <row r="278">
          <cell r="O278">
            <v>32727</v>
          </cell>
        </row>
        <row r="279">
          <cell r="O279">
            <v>20942</v>
          </cell>
        </row>
        <row r="280">
          <cell r="O280">
            <v>88320</v>
          </cell>
        </row>
        <row r="281">
          <cell r="O281">
            <v>57277</v>
          </cell>
        </row>
        <row r="282">
          <cell r="O282">
            <v>402982</v>
          </cell>
        </row>
        <row r="283">
          <cell r="O283">
            <v>22278</v>
          </cell>
        </row>
        <row r="284">
          <cell r="O284">
            <v>80757</v>
          </cell>
        </row>
        <row r="285">
          <cell r="O285">
            <v>176427</v>
          </cell>
        </row>
        <row r="286">
          <cell r="O286">
            <v>25963</v>
          </cell>
        </row>
        <row r="287">
          <cell r="O287">
            <v>56320</v>
          </cell>
        </row>
        <row r="288">
          <cell r="O288">
            <v>49522</v>
          </cell>
        </row>
        <row r="289">
          <cell r="O289">
            <v>106872</v>
          </cell>
        </row>
        <row r="290">
          <cell r="O290">
            <v>34646</v>
          </cell>
        </row>
        <row r="291">
          <cell r="O291">
            <v>142891</v>
          </cell>
        </row>
        <row r="292">
          <cell r="O292">
            <v>24596</v>
          </cell>
        </row>
        <row r="293">
          <cell r="O293">
            <v>17194</v>
          </cell>
        </row>
        <row r="294">
          <cell r="O294">
            <v>63014</v>
          </cell>
        </row>
        <row r="295">
          <cell r="O295">
            <v>14915</v>
          </cell>
        </row>
        <row r="296">
          <cell r="O296">
            <v>43926</v>
          </cell>
        </row>
        <row r="297">
          <cell r="O297">
            <v>37651</v>
          </cell>
        </row>
        <row r="298">
          <cell r="O298">
            <v>24532</v>
          </cell>
        </row>
        <row r="299">
          <cell r="O299">
            <v>95717</v>
          </cell>
        </row>
        <row r="300">
          <cell r="O300">
            <v>42973</v>
          </cell>
        </row>
        <row r="301">
          <cell r="O301">
            <v>98456</v>
          </cell>
        </row>
        <row r="302">
          <cell r="O302">
            <v>45931</v>
          </cell>
        </row>
        <row r="303">
          <cell r="O303">
            <v>183803</v>
          </cell>
        </row>
        <row r="304">
          <cell r="O304">
            <v>153585</v>
          </cell>
        </row>
        <row r="305">
          <cell r="O305">
            <v>62201</v>
          </cell>
        </row>
        <row r="306">
          <cell r="O306">
            <v>15387</v>
          </cell>
        </row>
        <row r="307">
          <cell r="O307">
            <v>171354</v>
          </cell>
        </row>
        <row r="308">
          <cell r="O308">
            <v>10377</v>
          </cell>
        </row>
        <row r="309">
          <cell r="O309">
            <v>47838</v>
          </cell>
        </row>
        <row r="310">
          <cell r="O310">
            <v>33334</v>
          </cell>
        </row>
        <row r="311">
          <cell r="O311">
            <v>32806</v>
          </cell>
        </row>
        <row r="312">
          <cell r="O312">
            <v>25343</v>
          </cell>
        </row>
        <row r="313">
          <cell r="O313">
            <v>79335</v>
          </cell>
        </row>
        <row r="314">
          <cell r="O314">
            <v>43273</v>
          </cell>
        </row>
        <row r="315">
          <cell r="O315">
            <v>16063</v>
          </cell>
        </row>
        <row r="316">
          <cell r="O316">
            <v>141066</v>
          </cell>
        </row>
        <row r="317">
          <cell r="O317">
            <v>28184</v>
          </cell>
        </row>
        <row r="318">
          <cell r="O318">
            <v>122060</v>
          </cell>
        </row>
        <row r="319">
          <cell r="O319">
            <v>50401</v>
          </cell>
        </row>
        <row r="320">
          <cell r="O320">
            <v>35979</v>
          </cell>
        </row>
        <row r="321">
          <cell r="O321">
            <v>50616</v>
          </cell>
        </row>
        <row r="322">
          <cell r="O322">
            <v>93315</v>
          </cell>
        </row>
        <row r="323">
          <cell r="O323">
            <v>368585</v>
          </cell>
        </row>
        <row r="330">
          <cell r="O330">
            <v>13779</v>
          </cell>
        </row>
        <row r="331">
          <cell r="O331">
            <v>11860</v>
          </cell>
        </row>
        <row r="332">
          <cell r="O332">
            <v>9084</v>
          </cell>
        </row>
        <row r="333">
          <cell r="O333">
            <v>10766</v>
          </cell>
        </row>
        <row r="334">
          <cell r="O334">
            <v>59855</v>
          </cell>
        </row>
        <row r="335">
          <cell r="O335">
            <v>14750</v>
          </cell>
        </row>
        <row r="336">
          <cell r="O336">
            <v>29556</v>
          </cell>
        </row>
        <row r="337">
          <cell r="O337">
            <v>18709</v>
          </cell>
        </row>
        <row r="338">
          <cell r="O338">
            <v>25680</v>
          </cell>
        </row>
        <row r="339">
          <cell r="O339">
            <v>7245</v>
          </cell>
        </row>
        <row r="340">
          <cell r="O340">
            <v>8835</v>
          </cell>
        </row>
        <row r="341">
          <cell r="O341">
            <v>289982</v>
          </cell>
        </row>
        <row r="342">
          <cell r="O342">
            <v>18326</v>
          </cell>
        </row>
        <row r="343">
          <cell r="O343">
            <v>11727</v>
          </cell>
        </row>
        <row r="344">
          <cell r="O344">
            <v>49456</v>
          </cell>
        </row>
        <row r="345">
          <cell r="O345">
            <v>32073</v>
          </cell>
        </row>
        <row r="346">
          <cell r="O346">
            <v>225656</v>
          </cell>
        </row>
        <row r="347">
          <cell r="O347">
            <v>12475</v>
          </cell>
        </row>
        <row r="348">
          <cell r="O348">
            <v>45221</v>
          </cell>
        </row>
        <row r="349">
          <cell r="O349">
            <v>98793</v>
          </cell>
        </row>
        <row r="350">
          <cell r="O350">
            <v>14538</v>
          </cell>
        </row>
        <row r="351">
          <cell r="O351">
            <v>31537</v>
          </cell>
        </row>
        <row r="352">
          <cell r="O352">
            <v>27730</v>
          </cell>
        </row>
        <row r="353">
          <cell r="O353">
            <v>59844</v>
          </cell>
        </row>
        <row r="354">
          <cell r="O354">
            <v>19400</v>
          </cell>
        </row>
        <row r="355">
          <cell r="O355">
            <v>80014</v>
          </cell>
        </row>
        <row r="356">
          <cell r="O356">
            <v>13773</v>
          </cell>
        </row>
        <row r="357">
          <cell r="O357">
            <v>9628</v>
          </cell>
        </row>
        <row r="358">
          <cell r="O358">
            <v>35285</v>
          </cell>
        </row>
        <row r="359">
          <cell r="O359">
            <v>8352</v>
          </cell>
        </row>
        <row r="360">
          <cell r="O360">
            <v>24597</v>
          </cell>
        </row>
        <row r="361">
          <cell r="O361">
            <v>21083</v>
          </cell>
        </row>
        <row r="362">
          <cell r="O362">
            <v>13737</v>
          </cell>
        </row>
        <row r="363">
          <cell r="O363">
            <v>53598</v>
          </cell>
        </row>
        <row r="364">
          <cell r="O364">
            <v>24064</v>
          </cell>
        </row>
        <row r="365">
          <cell r="O365">
            <v>55132</v>
          </cell>
        </row>
        <row r="366">
          <cell r="O366">
            <v>25720</v>
          </cell>
        </row>
        <row r="367">
          <cell r="O367">
            <v>102923</v>
          </cell>
        </row>
        <row r="368">
          <cell r="O368">
            <v>86002</v>
          </cell>
        </row>
        <row r="369">
          <cell r="O369">
            <v>34831</v>
          </cell>
        </row>
        <row r="370">
          <cell r="O370">
            <v>8616</v>
          </cell>
        </row>
        <row r="371">
          <cell r="O371">
            <v>95952</v>
          </cell>
        </row>
        <row r="372">
          <cell r="O372">
            <v>5811</v>
          </cell>
        </row>
        <row r="373">
          <cell r="O373">
            <v>26788</v>
          </cell>
        </row>
        <row r="374">
          <cell r="O374">
            <v>18666</v>
          </cell>
        </row>
        <row r="375">
          <cell r="O375">
            <v>18370</v>
          </cell>
        </row>
        <row r="376">
          <cell r="O376">
            <v>14191</v>
          </cell>
        </row>
        <row r="377">
          <cell r="O377">
            <v>44425</v>
          </cell>
        </row>
        <row r="378">
          <cell r="O378">
            <v>24231</v>
          </cell>
        </row>
        <row r="379">
          <cell r="O379">
            <v>8995</v>
          </cell>
        </row>
        <row r="380">
          <cell r="O380">
            <v>78992</v>
          </cell>
        </row>
        <row r="381">
          <cell r="O381">
            <v>15782</v>
          </cell>
        </row>
        <row r="382">
          <cell r="O382">
            <v>68349</v>
          </cell>
        </row>
        <row r="383">
          <cell r="O383">
            <v>28223</v>
          </cell>
        </row>
        <row r="384">
          <cell r="O384">
            <v>20147</v>
          </cell>
        </row>
        <row r="385">
          <cell r="O385">
            <v>28343</v>
          </cell>
        </row>
        <row r="386">
          <cell r="O386">
            <v>52253</v>
          </cell>
        </row>
        <row r="387">
          <cell r="O387">
            <v>206395</v>
          </cell>
        </row>
        <row r="394">
          <cell r="O394">
            <v>24710</v>
          </cell>
        </row>
        <row r="395">
          <cell r="O395">
            <v>19587</v>
          </cell>
        </row>
        <row r="396">
          <cell r="O396">
            <v>10535</v>
          </cell>
        </row>
        <row r="397">
          <cell r="O397">
            <v>17110</v>
          </cell>
        </row>
        <row r="398">
          <cell r="O398">
            <v>156214</v>
          </cell>
        </row>
        <row r="399">
          <cell r="O399">
            <v>32243</v>
          </cell>
        </row>
        <row r="400">
          <cell r="O400">
            <v>50104</v>
          </cell>
        </row>
        <row r="401">
          <cell r="O401">
            <v>46629</v>
          </cell>
        </row>
        <row r="402">
          <cell r="O402">
            <v>41346</v>
          </cell>
        </row>
        <row r="403">
          <cell r="O403">
            <v>6297</v>
          </cell>
        </row>
        <row r="404">
          <cell r="O404">
            <v>10605</v>
          </cell>
        </row>
        <row r="405">
          <cell r="O405">
            <v>834111</v>
          </cell>
        </row>
        <row r="406">
          <cell r="O406">
            <v>31715</v>
          </cell>
        </row>
        <row r="407">
          <cell r="O407">
            <v>23066</v>
          </cell>
        </row>
        <row r="408">
          <cell r="O408">
            <v>85994</v>
          </cell>
        </row>
        <row r="409">
          <cell r="O409">
            <v>87450</v>
          </cell>
        </row>
        <row r="410">
          <cell r="O410">
            <v>626119</v>
          </cell>
        </row>
        <row r="411">
          <cell r="O411">
            <v>16851</v>
          </cell>
        </row>
        <row r="412">
          <cell r="O412">
            <v>92189</v>
          </cell>
        </row>
        <row r="413">
          <cell r="O413">
            <v>225455</v>
          </cell>
        </row>
        <row r="414">
          <cell r="O414">
            <v>17939</v>
          </cell>
        </row>
        <row r="415">
          <cell r="O415">
            <v>80394</v>
          </cell>
        </row>
        <row r="416">
          <cell r="O416">
            <v>48073</v>
          </cell>
        </row>
        <row r="417">
          <cell r="O417">
            <v>189275</v>
          </cell>
        </row>
        <row r="418">
          <cell r="O418">
            <v>47877</v>
          </cell>
        </row>
        <row r="419">
          <cell r="O419">
            <v>69710</v>
          </cell>
        </row>
        <row r="420">
          <cell r="O420">
            <v>10418</v>
          </cell>
        </row>
        <row r="421">
          <cell r="O421">
            <v>10112</v>
          </cell>
        </row>
        <row r="422">
          <cell r="O422">
            <v>87255</v>
          </cell>
        </row>
        <row r="423">
          <cell r="O423">
            <v>9897</v>
          </cell>
        </row>
        <row r="424">
          <cell r="O424">
            <v>34943</v>
          </cell>
        </row>
        <row r="425">
          <cell r="O425">
            <v>44977</v>
          </cell>
        </row>
        <row r="426">
          <cell r="O426">
            <v>17857</v>
          </cell>
        </row>
        <row r="427">
          <cell r="O427">
            <v>109311</v>
          </cell>
        </row>
        <row r="428">
          <cell r="O428">
            <v>61077</v>
          </cell>
        </row>
        <row r="429">
          <cell r="O429">
            <v>159434</v>
          </cell>
        </row>
        <row r="430">
          <cell r="O430">
            <v>66040</v>
          </cell>
        </row>
        <row r="431">
          <cell r="O431">
            <v>273332</v>
          </cell>
        </row>
        <row r="432">
          <cell r="O432">
            <v>245347</v>
          </cell>
        </row>
        <row r="433">
          <cell r="O433">
            <v>84269</v>
          </cell>
        </row>
        <row r="434">
          <cell r="O434">
            <v>11040</v>
          </cell>
        </row>
        <row r="435">
          <cell r="O435">
            <v>239457</v>
          </cell>
        </row>
        <row r="436">
          <cell r="O436">
            <v>5322</v>
          </cell>
        </row>
        <row r="437">
          <cell r="O437">
            <v>61269</v>
          </cell>
        </row>
        <row r="438">
          <cell r="O438">
            <v>32149</v>
          </cell>
        </row>
        <row r="439">
          <cell r="O439">
            <v>27746</v>
          </cell>
        </row>
        <row r="440">
          <cell r="O440">
            <v>21548</v>
          </cell>
        </row>
        <row r="441">
          <cell r="O441">
            <v>99766</v>
          </cell>
        </row>
        <row r="442">
          <cell r="O442">
            <v>66271</v>
          </cell>
        </row>
        <row r="443">
          <cell r="O443">
            <v>11791</v>
          </cell>
        </row>
        <row r="444">
          <cell r="O444">
            <v>130408</v>
          </cell>
        </row>
        <row r="445">
          <cell r="O445">
            <v>36603</v>
          </cell>
        </row>
        <row r="446">
          <cell r="O446">
            <v>134341</v>
          </cell>
        </row>
        <row r="447">
          <cell r="O447">
            <v>71495</v>
          </cell>
        </row>
        <row r="448">
          <cell r="O448">
            <v>50456</v>
          </cell>
        </row>
        <row r="449">
          <cell r="O449">
            <v>72360</v>
          </cell>
        </row>
        <row r="450">
          <cell r="O450">
            <v>115036</v>
          </cell>
        </row>
        <row r="451">
          <cell r="O451">
            <v>540746</v>
          </cell>
        </row>
        <row r="458">
          <cell r="O458">
            <v>8968</v>
          </cell>
        </row>
        <row r="459">
          <cell r="O459">
            <v>7720</v>
          </cell>
        </row>
        <row r="460">
          <cell r="O460">
            <v>5913</v>
          </cell>
        </row>
        <row r="461">
          <cell r="O461">
            <v>7007</v>
          </cell>
        </row>
        <row r="462">
          <cell r="O462">
            <v>38958</v>
          </cell>
        </row>
        <row r="463">
          <cell r="O463">
            <v>9601</v>
          </cell>
        </row>
        <row r="464">
          <cell r="O464">
            <v>19238</v>
          </cell>
        </row>
        <row r="465">
          <cell r="O465">
            <v>12178</v>
          </cell>
        </row>
        <row r="466">
          <cell r="O466">
            <v>16715</v>
          </cell>
        </row>
        <row r="467">
          <cell r="O467">
            <v>4716</v>
          </cell>
        </row>
        <row r="468">
          <cell r="O468">
            <v>5751</v>
          </cell>
        </row>
        <row r="469">
          <cell r="O469">
            <v>188745</v>
          </cell>
        </row>
        <row r="470">
          <cell r="O470">
            <v>11928</v>
          </cell>
        </row>
        <row r="471">
          <cell r="O471">
            <v>7633</v>
          </cell>
        </row>
        <row r="472">
          <cell r="O472">
            <v>32190</v>
          </cell>
        </row>
        <row r="473">
          <cell r="O473">
            <v>20876</v>
          </cell>
        </row>
        <row r="474">
          <cell r="O474">
            <v>146875</v>
          </cell>
        </row>
        <row r="475">
          <cell r="O475">
            <v>8120</v>
          </cell>
        </row>
        <row r="476">
          <cell r="O476">
            <v>29434</v>
          </cell>
        </row>
        <row r="477">
          <cell r="O477">
            <v>64303</v>
          </cell>
        </row>
        <row r="478">
          <cell r="O478">
            <v>9463</v>
          </cell>
        </row>
        <row r="479">
          <cell r="O479">
            <v>20527</v>
          </cell>
        </row>
        <row r="480">
          <cell r="O480">
            <v>18049</v>
          </cell>
        </row>
        <row r="481">
          <cell r="O481">
            <v>38952</v>
          </cell>
        </row>
        <row r="482">
          <cell r="O482">
            <v>12627</v>
          </cell>
        </row>
        <row r="483">
          <cell r="O483">
            <v>52080</v>
          </cell>
        </row>
        <row r="484">
          <cell r="O484">
            <v>8965</v>
          </cell>
        </row>
        <row r="485">
          <cell r="O485">
            <v>6267</v>
          </cell>
        </row>
        <row r="486">
          <cell r="O486">
            <v>22967</v>
          </cell>
        </row>
        <row r="487">
          <cell r="O487">
            <v>5436</v>
          </cell>
        </row>
        <row r="488">
          <cell r="O488">
            <v>16010</v>
          </cell>
        </row>
        <row r="489">
          <cell r="O489">
            <v>13723</v>
          </cell>
        </row>
        <row r="490">
          <cell r="O490">
            <v>8941</v>
          </cell>
        </row>
        <row r="491">
          <cell r="O491">
            <v>34886</v>
          </cell>
        </row>
        <row r="492">
          <cell r="O492">
            <v>15663</v>
          </cell>
        </row>
        <row r="493">
          <cell r="O493">
            <v>35884</v>
          </cell>
        </row>
        <row r="494">
          <cell r="O494">
            <v>16741</v>
          </cell>
        </row>
        <row r="495">
          <cell r="O495">
            <v>66991</v>
          </cell>
        </row>
        <row r="496">
          <cell r="O496">
            <v>55977</v>
          </cell>
        </row>
        <row r="497">
          <cell r="O497">
            <v>22671</v>
          </cell>
        </row>
        <row r="498">
          <cell r="O498">
            <v>5608</v>
          </cell>
        </row>
        <row r="499">
          <cell r="O499">
            <v>62454</v>
          </cell>
        </row>
        <row r="500">
          <cell r="O500">
            <v>3782</v>
          </cell>
        </row>
        <row r="501">
          <cell r="O501">
            <v>17436</v>
          </cell>
        </row>
        <row r="502">
          <cell r="O502">
            <v>12149</v>
          </cell>
        </row>
        <row r="503">
          <cell r="O503">
            <v>11957</v>
          </cell>
        </row>
        <row r="504">
          <cell r="O504">
            <v>9237</v>
          </cell>
        </row>
        <row r="505">
          <cell r="O505">
            <v>28915</v>
          </cell>
        </row>
        <row r="506">
          <cell r="O506">
            <v>15772</v>
          </cell>
        </row>
        <row r="507">
          <cell r="O507">
            <v>5854</v>
          </cell>
        </row>
        <row r="508">
          <cell r="O508">
            <v>51414</v>
          </cell>
        </row>
        <row r="509">
          <cell r="O509">
            <v>10272</v>
          </cell>
        </row>
        <row r="510">
          <cell r="O510">
            <v>44487</v>
          </cell>
        </row>
        <row r="511">
          <cell r="O511">
            <v>18370</v>
          </cell>
        </row>
        <row r="512">
          <cell r="O512">
            <v>13113</v>
          </cell>
        </row>
        <row r="513">
          <cell r="O513">
            <v>18448</v>
          </cell>
        </row>
        <row r="514">
          <cell r="O514">
            <v>34011</v>
          </cell>
        </row>
        <row r="515">
          <cell r="O515">
            <v>134334</v>
          </cell>
        </row>
        <row r="522">
          <cell r="O522">
            <v>16083</v>
          </cell>
        </row>
        <row r="523">
          <cell r="O523">
            <v>12749</v>
          </cell>
        </row>
        <row r="524">
          <cell r="O524">
            <v>6857</v>
          </cell>
        </row>
        <row r="525">
          <cell r="O525">
            <v>11136</v>
          </cell>
        </row>
        <row r="526">
          <cell r="O526">
            <v>101677</v>
          </cell>
        </row>
        <row r="527">
          <cell r="O527">
            <v>20986</v>
          </cell>
        </row>
        <row r="528">
          <cell r="O528">
            <v>32612</v>
          </cell>
        </row>
        <row r="529">
          <cell r="O529">
            <v>30350</v>
          </cell>
        </row>
        <row r="530">
          <cell r="O530">
            <v>26911</v>
          </cell>
        </row>
        <row r="531">
          <cell r="O531">
            <v>4098</v>
          </cell>
        </row>
        <row r="532">
          <cell r="O532">
            <v>6903</v>
          </cell>
        </row>
        <row r="533">
          <cell r="O533">
            <v>542909</v>
          </cell>
        </row>
        <row r="534">
          <cell r="O534">
            <v>20643</v>
          </cell>
        </row>
        <row r="535">
          <cell r="O535">
            <v>15013</v>
          </cell>
        </row>
        <row r="536">
          <cell r="O536">
            <v>55972</v>
          </cell>
        </row>
        <row r="537">
          <cell r="O537">
            <v>56920</v>
          </cell>
        </row>
        <row r="538">
          <cell r="O538">
            <v>407530</v>
          </cell>
        </row>
        <row r="539">
          <cell r="O539">
            <v>10968</v>
          </cell>
        </row>
        <row r="540">
          <cell r="O540">
            <v>60005</v>
          </cell>
        </row>
        <row r="541">
          <cell r="O541">
            <v>146745</v>
          </cell>
        </row>
        <row r="542">
          <cell r="O542">
            <v>11676</v>
          </cell>
        </row>
        <row r="543">
          <cell r="O543">
            <v>52327</v>
          </cell>
        </row>
        <row r="544">
          <cell r="O544">
            <v>31290</v>
          </cell>
        </row>
        <row r="545">
          <cell r="O545">
            <v>123196</v>
          </cell>
        </row>
        <row r="546">
          <cell r="O546">
            <v>31163</v>
          </cell>
        </row>
        <row r="547">
          <cell r="O547">
            <v>45373</v>
          </cell>
        </row>
        <row r="548">
          <cell r="O548">
            <v>6781</v>
          </cell>
        </row>
        <row r="549">
          <cell r="O549">
            <v>6582</v>
          </cell>
        </row>
        <row r="550">
          <cell r="O550">
            <v>56792</v>
          </cell>
        </row>
        <row r="551">
          <cell r="O551">
            <v>6442</v>
          </cell>
        </row>
        <row r="552">
          <cell r="O552">
            <v>22744</v>
          </cell>
        </row>
        <row r="553">
          <cell r="O553">
            <v>29275</v>
          </cell>
        </row>
        <row r="554">
          <cell r="O554">
            <v>11623</v>
          </cell>
        </row>
        <row r="555">
          <cell r="O555">
            <v>71149</v>
          </cell>
        </row>
        <row r="556">
          <cell r="O556">
            <v>39754</v>
          </cell>
        </row>
        <row r="557">
          <cell r="O557">
            <v>103773</v>
          </cell>
        </row>
        <row r="558">
          <cell r="O558">
            <v>42984</v>
          </cell>
        </row>
        <row r="559">
          <cell r="O559">
            <v>177907</v>
          </cell>
        </row>
        <row r="560">
          <cell r="O560">
            <v>159692</v>
          </cell>
        </row>
        <row r="561">
          <cell r="O561">
            <v>54849</v>
          </cell>
        </row>
        <row r="562">
          <cell r="O562">
            <v>7186</v>
          </cell>
        </row>
        <row r="563">
          <cell r="O563">
            <v>155858</v>
          </cell>
        </row>
        <row r="564">
          <cell r="O564">
            <v>3464</v>
          </cell>
        </row>
        <row r="565">
          <cell r="O565">
            <v>39879</v>
          </cell>
        </row>
        <row r="566">
          <cell r="O566">
            <v>20925</v>
          </cell>
        </row>
        <row r="567">
          <cell r="O567">
            <v>18060</v>
          </cell>
        </row>
        <row r="568">
          <cell r="O568">
            <v>14025</v>
          </cell>
        </row>
        <row r="569">
          <cell r="O569">
            <v>64936</v>
          </cell>
        </row>
        <row r="570">
          <cell r="O570">
            <v>43134</v>
          </cell>
        </row>
        <row r="571">
          <cell r="O571">
            <v>7675</v>
          </cell>
        </row>
        <row r="572">
          <cell r="O572">
            <v>84881</v>
          </cell>
        </row>
        <row r="573">
          <cell r="O573">
            <v>23824</v>
          </cell>
        </row>
        <row r="574">
          <cell r="O574">
            <v>87440</v>
          </cell>
        </row>
        <row r="575">
          <cell r="O575">
            <v>46535</v>
          </cell>
        </row>
        <row r="576">
          <cell r="O576">
            <v>32841</v>
          </cell>
        </row>
        <row r="577">
          <cell r="O577">
            <v>47098</v>
          </cell>
        </row>
        <row r="578">
          <cell r="O578">
            <v>74875</v>
          </cell>
        </row>
        <row r="579">
          <cell r="O579">
            <v>351963</v>
          </cell>
        </row>
        <row r="586">
          <cell r="O586">
            <v>1030</v>
          </cell>
        </row>
        <row r="587">
          <cell r="O587">
            <v>887</v>
          </cell>
        </row>
        <row r="588">
          <cell r="O588">
            <v>679</v>
          </cell>
        </row>
        <row r="589">
          <cell r="O589">
            <v>805</v>
          </cell>
        </row>
        <row r="590">
          <cell r="O590">
            <v>4476</v>
          </cell>
        </row>
        <row r="591">
          <cell r="O591">
            <v>1103</v>
          </cell>
        </row>
        <row r="592">
          <cell r="O592">
            <v>2210</v>
          </cell>
        </row>
        <row r="593">
          <cell r="O593">
            <v>1399</v>
          </cell>
        </row>
        <row r="594">
          <cell r="O594">
            <v>1921</v>
          </cell>
        </row>
        <row r="595">
          <cell r="O595">
            <v>542</v>
          </cell>
        </row>
        <row r="596">
          <cell r="O596">
            <v>661</v>
          </cell>
        </row>
        <row r="597">
          <cell r="O597">
            <v>21687</v>
          </cell>
        </row>
        <row r="598">
          <cell r="O598">
            <v>1371</v>
          </cell>
        </row>
        <row r="599">
          <cell r="O599">
            <v>877</v>
          </cell>
        </row>
        <row r="600">
          <cell r="O600">
            <v>3699</v>
          </cell>
        </row>
        <row r="601">
          <cell r="O601">
            <v>2399</v>
          </cell>
        </row>
        <row r="602">
          <cell r="O602">
            <v>16877</v>
          </cell>
        </row>
        <row r="603">
          <cell r="O603">
            <v>933</v>
          </cell>
        </row>
        <row r="604">
          <cell r="O604">
            <v>3382</v>
          </cell>
        </row>
        <row r="605">
          <cell r="O605">
            <v>7389</v>
          </cell>
        </row>
        <row r="606">
          <cell r="O606">
            <v>1087</v>
          </cell>
        </row>
        <row r="607">
          <cell r="O607">
            <v>2359</v>
          </cell>
        </row>
        <row r="608">
          <cell r="O608">
            <v>2074</v>
          </cell>
        </row>
        <row r="609">
          <cell r="O609">
            <v>4476</v>
          </cell>
        </row>
        <row r="610">
          <cell r="O610">
            <v>1451</v>
          </cell>
        </row>
        <row r="611">
          <cell r="O611">
            <v>5984</v>
          </cell>
        </row>
        <row r="612">
          <cell r="O612">
            <v>1030</v>
          </cell>
        </row>
        <row r="613">
          <cell r="O613">
            <v>720</v>
          </cell>
        </row>
        <row r="614">
          <cell r="O614">
            <v>2639</v>
          </cell>
        </row>
        <row r="615">
          <cell r="O615">
            <v>625</v>
          </cell>
        </row>
        <row r="616">
          <cell r="O616">
            <v>1840</v>
          </cell>
        </row>
        <row r="617">
          <cell r="O617">
            <v>1577</v>
          </cell>
        </row>
        <row r="618">
          <cell r="O618">
            <v>1027</v>
          </cell>
        </row>
        <row r="619">
          <cell r="O619">
            <v>4009</v>
          </cell>
        </row>
        <row r="620">
          <cell r="O620">
            <v>1800</v>
          </cell>
        </row>
        <row r="621">
          <cell r="O621">
            <v>4123</v>
          </cell>
        </row>
        <row r="622">
          <cell r="O622">
            <v>1924</v>
          </cell>
        </row>
        <row r="623">
          <cell r="O623">
            <v>7697</v>
          </cell>
        </row>
        <row r="624">
          <cell r="O624">
            <v>6432</v>
          </cell>
        </row>
        <row r="625">
          <cell r="O625">
            <v>2605</v>
          </cell>
        </row>
        <row r="626">
          <cell r="O626">
            <v>644</v>
          </cell>
        </row>
        <row r="627">
          <cell r="O627">
            <v>7176</v>
          </cell>
        </row>
        <row r="628">
          <cell r="O628">
            <v>435</v>
          </cell>
        </row>
        <row r="629">
          <cell r="O629">
            <v>2003</v>
          </cell>
        </row>
        <row r="630">
          <cell r="O630">
            <v>1396</v>
          </cell>
        </row>
        <row r="631">
          <cell r="O631">
            <v>1374</v>
          </cell>
        </row>
        <row r="632">
          <cell r="O632">
            <v>1061</v>
          </cell>
        </row>
        <row r="633">
          <cell r="O633">
            <v>3322</v>
          </cell>
        </row>
        <row r="634">
          <cell r="O634">
            <v>1812</v>
          </cell>
        </row>
        <row r="635">
          <cell r="O635">
            <v>673</v>
          </cell>
        </row>
        <row r="636">
          <cell r="O636">
            <v>5908</v>
          </cell>
        </row>
        <row r="637">
          <cell r="O637">
            <v>1180</v>
          </cell>
        </row>
        <row r="638">
          <cell r="O638">
            <v>5112</v>
          </cell>
        </row>
        <row r="639">
          <cell r="O639">
            <v>2111</v>
          </cell>
        </row>
        <row r="640">
          <cell r="O640">
            <v>1507</v>
          </cell>
        </row>
        <row r="641">
          <cell r="O641">
            <v>2120</v>
          </cell>
        </row>
        <row r="642">
          <cell r="O642">
            <v>3908</v>
          </cell>
        </row>
        <row r="643">
          <cell r="O643">
            <v>15435</v>
          </cell>
        </row>
        <row r="907">
          <cell r="O907">
            <v>0</v>
          </cell>
        </row>
        <row r="908">
          <cell r="O908">
            <v>0</v>
          </cell>
        </row>
        <row r="909">
          <cell r="O909">
            <v>0</v>
          </cell>
        </row>
        <row r="910">
          <cell r="O910">
            <v>0</v>
          </cell>
        </row>
        <row r="911">
          <cell r="O911">
            <v>681303</v>
          </cell>
        </row>
        <row r="912">
          <cell r="O912">
            <v>0</v>
          </cell>
        </row>
        <row r="913">
          <cell r="O913">
            <v>43249</v>
          </cell>
        </row>
        <row r="914">
          <cell r="O914">
            <v>0</v>
          </cell>
        </row>
        <row r="915">
          <cell r="O915">
            <v>0</v>
          </cell>
        </row>
        <row r="916">
          <cell r="O916">
            <v>0</v>
          </cell>
        </row>
        <row r="917">
          <cell r="O917">
            <v>0</v>
          </cell>
        </row>
        <row r="918">
          <cell r="O918">
            <v>1649371</v>
          </cell>
        </row>
        <row r="919">
          <cell r="O919">
            <v>154018</v>
          </cell>
        </row>
        <row r="920">
          <cell r="O920">
            <v>0</v>
          </cell>
        </row>
        <row r="921">
          <cell r="O921">
            <v>0</v>
          </cell>
        </row>
        <row r="922">
          <cell r="O922">
            <v>0</v>
          </cell>
        </row>
        <row r="923">
          <cell r="O923">
            <v>4938808</v>
          </cell>
        </row>
        <row r="924">
          <cell r="O924">
            <v>5198</v>
          </cell>
        </row>
        <row r="925">
          <cell r="O925">
            <v>88116</v>
          </cell>
        </row>
        <row r="926">
          <cell r="O926">
            <v>82235</v>
          </cell>
        </row>
        <row r="927">
          <cell r="O927">
            <v>0</v>
          </cell>
        </row>
        <row r="928">
          <cell r="O928">
            <v>0</v>
          </cell>
        </row>
        <row r="929">
          <cell r="O929">
            <v>0</v>
          </cell>
        </row>
        <row r="930">
          <cell r="O930">
            <v>441958</v>
          </cell>
        </row>
        <row r="931">
          <cell r="O931">
            <v>0</v>
          </cell>
        </row>
        <row r="932">
          <cell r="O932">
            <v>352177</v>
          </cell>
        </row>
        <row r="933">
          <cell r="O933">
            <v>76789</v>
          </cell>
        </row>
        <row r="934">
          <cell r="O934">
            <v>0</v>
          </cell>
        </row>
        <row r="935">
          <cell r="O935">
            <v>92772</v>
          </cell>
        </row>
        <row r="936">
          <cell r="O936">
            <v>0</v>
          </cell>
        </row>
        <row r="937">
          <cell r="O937">
            <v>54398</v>
          </cell>
        </row>
        <row r="938">
          <cell r="O938">
            <v>0</v>
          </cell>
        </row>
        <row r="939">
          <cell r="O939">
            <v>0</v>
          </cell>
        </row>
        <row r="940">
          <cell r="O940">
            <v>0</v>
          </cell>
        </row>
        <row r="941">
          <cell r="O941">
            <v>0</v>
          </cell>
        </row>
        <row r="942">
          <cell r="O942">
            <v>0</v>
          </cell>
        </row>
        <row r="943">
          <cell r="O943">
            <v>0</v>
          </cell>
        </row>
        <row r="944">
          <cell r="O944">
            <v>0</v>
          </cell>
        </row>
        <row r="945">
          <cell r="O945">
            <v>692530</v>
          </cell>
        </row>
        <row r="946">
          <cell r="O946">
            <v>136731</v>
          </cell>
        </row>
        <row r="947">
          <cell r="O947">
            <v>35781</v>
          </cell>
        </row>
        <row r="948">
          <cell r="O948">
            <v>0</v>
          </cell>
        </row>
        <row r="949">
          <cell r="O949">
            <v>0</v>
          </cell>
        </row>
        <row r="950">
          <cell r="O950">
            <v>94850</v>
          </cell>
        </row>
        <row r="951">
          <cell r="O951">
            <v>421319</v>
          </cell>
        </row>
        <row r="952">
          <cell r="O952">
            <v>107013</v>
          </cell>
        </row>
        <row r="953">
          <cell r="O953">
            <v>72227</v>
          </cell>
        </row>
        <row r="954">
          <cell r="O954">
            <v>233276</v>
          </cell>
        </row>
        <row r="955">
          <cell r="O955">
            <v>0</v>
          </cell>
        </row>
        <row r="956">
          <cell r="O956">
            <v>0</v>
          </cell>
        </row>
        <row r="957">
          <cell r="O957">
            <v>588730</v>
          </cell>
        </row>
        <row r="958">
          <cell r="O958">
            <v>0</v>
          </cell>
        </row>
        <row r="959">
          <cell r="O959">
            <v>614516</v>
          </cell>
        </row>
        <row r="960">
          <cell r="O960">
            <v>0</v>
          </cell>
        </row>
        <row r="961">
          <cell r="O961">
            <v>0</v>
          </cell>
        </row>
        <row r="962">
          <cell r="O962">
            <v>0</v>
          </cell>
        </row>
        <row r="963">
          <cell r="O963">
            <v>0</v>
          </cell>
        </row>
        <row r="964">
          <cell r="O964">
            <v>3065055</v>
          </cell>
        </row>
      </sheetData>
      <sheetData sheetId="1"/>
      <sheetData sheetId="2"/>
      <sheetData sheetId="3"/>
      <sheetData sheetId="4"/>
      <sheetData sheetId="5"/>
      <sheetData sheetId="6">
        <row r="14">
          <cell r="E14">
            <v>106937169</v>
          </cell>
        </row>
      </sheetData>
      <sheetData sheetId="7">
        <row r="11">
          <cell r="D11" t="str">
            <v>GENERAL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ENCIA ACUMULADA"/>
      <sheetName val="SEPTIEMBRE"/>
      <sheetName val="diciembre"/>
      <sheetName val="Tenencia Enero-Ago"/>
      <sheetName val="LIBERA TENENCIA"/>
      <sheetName val="RECIBE "/>
      <sheetName val="Tenencia Enero-Jul (2)"/>
      <sheetName val="PRESUPUESTO"/>
      <sheetName val="ampliaciones tenencia"/>
      <sheetName val="ampliaciones tenencia (2)"/>
    </sheetNames>
    <sheetDataSet>
      <sheetData sheetId="0"/>
      <sheetData sheetId="1">
        <row r="11">
          <cell r="H11">
            <v>9983</v>
          </cell>
        </row>
      </sheetData>
      <sheetData sheetId="2">
        <row r="11">
          <cell r="H11">
            <v>2026</v>
          </cell>
        </row>
        <row r="12">
          <cell r="H12">
            <v>1744</v>
          </cell>
        </row>
        <row r="13">
          <cell r="H13">
            <v>1336</v>
          </cell>
        </row>
        <row r="14">
          <cell r="H14">
            <v>1583</v>
          </cell>
        </row>
        <row r="15">
          <cell r="H15">
            <v>8803</v>
          </cell>
        </row>
        <row r="16">
          <cell r="H16">
            <v>2169</v>
          </cell>
        </row>
        <row r="17">
          <cell r="H17">
            <v>4347</v>
          </cell>
        </row>
        <row r="18">
          <cell r="H18">
            <v>2752</v>
          </cell>
        </row>
        <row r="19">
          <cell r="H19">
            <v>3777</v>
          </cell>
        </row>
        <row r="20">
          <cell r="H20">
            <v>1066</v>
          </cell>
        </row>
        <row r="21">
          <cell r="H21">
            <v>1299</v>
          </cell>
        </row>
        <row r="22">
          <cell r="H22">
            <v>42648</v>
          </cell>
        </row>
        <row r="23">
          <cell r="H23">
            <v>2695</v>
          </cell>
        </row>
        <row r="24">
          <cell r="H24">
            <v>1725</v>
          </cell>
        </row>
        <row r="25">
          <cell r="H25">
            <v>7274</v>
          </cell>
        </row>
        <row r="26">
          <cell r="H26">
            <v>4717</v>
          </cell>
        </row>
        <row r="27">
          <cell r="H27">
            <v>33187</v>
          </cell>
        </row>
        <row r="28">
          <cell r="H28">
            <v>1835</v>
          </cell>
        </row>
        <row r="29">
          <cell r="H29">
            <v>6651</v>
          </cell>
        </row>
        <row r="30">
          <cell r="H30">
            <v>14530</v>
          </cell>
        </row>
        <row r="31">
          <cell r="H31">
            <v>2138</v>
          </cell>
        </row>
        <row r="32">
          <cell r="H32">
            <v>4638</v>
          </cell>
        </row>
        <row r="33">
          <cell r="H33">
            <v>4078</v>
          </cell>
        </row>
        <row r="34">
          <cell r="H34">
            <v>8801</v>
          </cell>
        </row>
        <row r="35">
          <cell r="H35">
            <v>2853</v>
          </cell>
        </row>
        <row r="36">
          <cell r="H36">
            <v>11768</v>
          </cell>
        </row>
        <row r="37">
          <cell r="H37">
            <v>2026</v>
          </cell>
        </row>
        <row r="38">
          <cell r="H38">
            <v>1416</v>
          </cell>
        </row>
        <row r="39">
          <cell r="H39">
            <v>5189</v>
          </cell>
        </row>
        <row r="40">
          <cell r="H40">
            <v>1228</v>
          </cell>
        </row>
        <row r="41">
          <cell r="H41">
            <v>3617</v>
          </cell>
        </row>
        <row r="42">
          <cell r="H42">
            <v>3101</v>
          </cell>
        </row>
        <row r="43">
          <cell r="H43">
            <v>2020</v>
          </cell>
        </row>
        <row r="44">
          <cell r="H44">
            <v>7883</v>
          </cell>
        </row>
        <row r="45">
          <cell r="H45">
            <v>3539</v>
          </cell>
        </row>
        <row r="46">
          <cell r="H46">
            <v>8108</v>
          </cell>
        </row>
        <row r="47">
          <cell r="H47">
            <v>3783</v>
          </cell>
        </row>
        <row r="48">
          <cell r="H48">
            <v>15137</v>
          </cell>
        </row>
        <row r="49">
          <cell r="H49">
            <v>12648</v>
          </cell>
        </row>
        <row r="50">
          <cell r="H50">
            <v>5123</v>
          </cell>
        </row>
        <row r="51">
          <cell r="H51">
            <v>1267</v>
          </cell>
        </row>
        <row r="52">
          <cell r="H52">
            <v>14112</v>
          </cell>
        </row>
        <row r="53">
          <cell r="H53">
            <v>855</v>
          </cell>
        </row>
        <row r="54">
          <cell r="H54">
            <v>3940</v>
          </cell>
        </row>
        <row r="55">
          <cell r="H55">
            <v>2745</v>
          </cell>
        </row>
        <row r="56">
          <cell r="H56">
            <v>2702</v>
          </cell>
        </row>
        <row r="57">
          <cell r="H57">
            <v>2087</v>
          </cell>
        </row>
        <row r="58">
          <cell r="H58">
            <v>6534</v>
          </cell>
        </row>
        <row r="59">
          <cell r="H59">
            <v>3564</v>
          </cell>
        </row>
        <row r="60">
          <cell r="H60">
            <v>1323</v>
          </cell>
        </row>
        <row r="61">
          <cell r="H61">
            <v>11617</v>
          </cell>
        </row>
        <row r="62">
          <cell r="H62">
            <v>2321</v>
          </cell>
        </row>
        <row r="63">
          <cell r="H63">
            <v>10052</v>
          </cell>
        </row>
        <row r="64">
          <cell r="H64">
            <v>4151</v>
          </cell>
        </row>
        <row r="65">
          <cell r="H65">
            <v>2963</v>
          </cell>
        </row>
        <row r="66">
          <cell r="H66">
            <v>4168</v>
          </cell>
        </row>
        <row r="67">
          <cell r="H67">
            <v>7685</v>
          </cell>
        </row>
        <row r="68">
          <cell r="H68">
            <v>30354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PAR"/>
      <sheetName val="ENE"/>
      <sheetName val="FEB"/>
      <sheetName val="MAR"/>
      <sheetName val="ACUMMAR"/>
      <sheetName val="ABR"/>
      <sheetName val="acumABR "/>
      <sheetName val="MAY"/>
      <sheetName val="ACUMAY"/>
      <sheetName val="JUN"/>
      <sheetName val="ACUMJUN"/>
      <sheetName val="JUL"/>
      <sheetName val="ACUM JUL"/>
      <sheetName val="AGO"/>
      <sheetName val="ACUMAGOSTO"/>
      <sheetName val="SEP"/>
      <sheetName val="ACUMSEP"/>
      <sheetName val="OCT"/>
      <sheetName val="ACUMOCT"/>
      <sheetName val="NOV"/>
      <sheetName val="ACUMNOV"/>
      <sheetName val="DIC"/>
      <sheetName val="ACUMTRIME 4"/>
      <sheetName val="ACUM2SEM"/>
      <sheetName val="ACUM ANUAL"/>
      <sheetName val="TOTALES"/>
      <sheetName val="DIC -14"/>
      <sheetName val="DIC 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M10">
            <v>970350</v>
          </cell>
        </row>
        <row r="11">
          <cell r="M11">
            <v>832579</v>
          </cell>
        </row>
        <row r="12">
          <cell r="M12">
            <v>630593</v>
          </cell>
        </row>
        <row r="13">
          <cell r="M13">
            <v>754680</v>
          </cell>
        </row>
        <row r="14">
          <cell r="M14">
            <v>4713592</v>
          </cell>
        </row>
        <row r="15">
          <cell r="M15">
            <v>1047976</v>
          </cell>
        </row>
        <row r="16">
          <cell r="M16">
            <v>2106680</v>
          </cell>
        </row>
        <row r="17">
          <cell r="M17">
            <v>1338377</v>
          </cell>
        </row>
        <row r="18">
          <cell r="M18">
            <v>1801047</v>
          </cell>
        </row>
        <row r="19">
          <cell r="M19">
            <v>499596</v>
          </cell>
        </row>
        <row r="20">
          <cell r="M20">
            <v>613878</v>
          </cell>
        </row>
        <row r="21">
          <cell r="M21">
            <v>22968541</v>
          </cell>
        </row>
        <row r="22">
          <cell r="M22">
            <v>1288765</v>
          </cell>
        </row>
        <row r="23">
          <cell r="M23">
            <v>829096</v>
          </cell>
        </row>
        <row r="24">
          <cell r="M24">
            <v>3478658</v>
          </cell>
        </row>
        <row r="25">
          <cell r="M25">
            <v>2306285</v>
          </cell>
        </row>
        <row r="26">
          <cell r="M26">
            <v>18155469</v>
          </cell>
        </row>
        <row r="27">
          <cell r="M27">
            <v>869785</v>
          </cell>
        </row>
        <row r="28">
          <cell r="M28">
            <v>3434760</v>
          </cell>
        </row>
        <row r="29">
          <cell r="M29">
            <v>7475623</v>
          </cell>
        </row>
        <row r="30">
          <cell r="M30">
            <v>1010926</v>
          </cell>
        </row>
        <row r="31">
          <cell r="M31">
            <v>2270743</v>
          </cell>
        </row>
        <row r="32">
          <cell r="M32">
            <v>1950266</v>
          </cell>
        </row>
        <row r="33">
          <cell r="M33">
            <v>4344685</v>
          </cell>
        </row>
        <row r="34">
          <cell r="M34">
            <v>1387046</v>
          </cell>
        </row>
        <row r="35">
          <cell r="M35">
            <v>5604466</v>
          </cell>
        </row>
        <row r="36">
          <cell r="M36">
            <v>947265</v>
          </cell>
        </row>
        <row r="37">
          <cell r="M37">
            <v>666685</v>
          </cell>
        </row>
        <row r="38">
          <cell r="M38">
            <v>2523047</v>
          </cell>
        </row>
        <row r="39">
          <cell r="M39">
            <v>615248</v>
          </cell>
        </row>
        <row r="40">
          <cell r="M40">
            <v>1717660</v>
          </cell>
        </row>
        <row r="41">
          <cell r="M41">
            <v>1496161</v>
          </cell>
        </row>
        <row r="42">
          <cell r="M42">
            <v>956669</v>
          </cell>
        </row>
        <row r="43">
          <cell r="M43">
            <v>3795598</v>
          </cell>
        </row>
        <row r="44">
          <cell r="M44">
            <v>1723138</v>
          </cell>
        </row>
        <row r="45">
          <cell r="M45">
            <v>3978833</v>
          </cell>
        </row>
        <row r="46">
          <cell r="M46">
            <v>1842947</v>
          </cell>
        </row>
        <row r="47">
          <cell r="M47">
            <v>7393067</v>
          </cell>
        </row>
        <row r="48">
          <cell r="M48">
            <v>6981095</v>
          </cell>
        </row>
        <row r="49">
          <cell r="M49">
            <v>2487563</v>
          </cell>
        </row>
        <row r="50">
          <cell r="M50">
            <v>599793</v>
          </cell>
        </row>
        <row r="51">
          <cell r="M51">
            <v>6864439</v>
          </cell>
        </row>
        <row r="52">
          <cell r="M52">
            <v>401127</v>
          </cell>
        </row>
        <row r="53">
          <cell r="M53">
            <v>1929883</v>
          </cell>
        </row>
        <row r="54">
          <cell r="M54">
            <v>1312414</v>
          </cell>
        </row>
        <row r="55">
          <cell r="M55">
            <v>1432548</v>
          </cell>
        </row>
        <row r="56">
          <cell r="M56">
            <v>1031050</v>
          </cell>
        </row>
        <row r="57">
          <cell r="M57">
            <v>3428425</v>
          </cell>
        </row>
        <row r="58">
          <cell r="M58">
            <v>1742723</v>
          </cell>
        </row>
        <row r="59">
          <cell r="M59">
            <v>626545</v>
          </cell>
        </row>
        <row r="60">
          <cell r="M60">
            <v>6250571</v>
          </cell>
        </row>
        <row r="61">
          <cell r="M61">
            <v>1124638</v>
          </cell>
        </row>
        <row r="62">
          <cell r="M62">
            <v>5158785</v>
          </cell>
        </row>
        <row r="63">
          <cell r="M63">
            <v>2020762</v>
          </cell>
        </row>
        <row r="64">
          <cell r="M64">
            <v>1441606</v>
          </cell>
        </row>
        <row r="65">
          <cell r="M65">
            <v>2030257</v>
          </cell>
        </row>
        <row r="66">
          <cell r="M66">
            <v>3713772</v>
          </cell>
        </row>
        <row r="67">
          <cell r="M67">
            <v>16357891</v>
          </cell>
        </row>
      </sheetData>
      <sheetData sheetId="18"/>
      <sheetData sheetId="19">
        <row r="10">
          <cell r="M10">
            <v>960339</v>
          </cell>
        </row>
        <row r="11">
          <cell r="M11">
            <v>824007</v>
          </cell>
        </row>
        <row r="12">
          <cell r="M12">
            <v>624144</v>
          </cell>
        </row>
        <row r="13">
          <cell r="M13">
            <v>746916</v>
          </cell>
        </row>
        <row r="14">
          <cell r="M14">
            <v>4484769</v>
          </cell>
        </row>
        <row r="15">
          <cell r="M15">
            <v>1037104</v>
          </cell>
        </row>
        <row r="16">
          <cell r="M16">
            <v>2055496</v>
          </cell>
        </row>
        <row r="17">
          <cell r="M17">
            <v>1324435</v>
          </cell>
        </row>
        <row r="18">
          <cell r="M18">
            <v>1866252</v>
          </cell>
        </row>
        <row r="19">
          <cell r="M19">
            <v>494510</v>
          </cell>
        </row>
        <row r="20">
          <cell r="M20">
            <v>607597</v>
          </cell>
        </row>
        <row r="21">
          <cell r="M21">
            <v>22616042</v>
          </cell>
        </row>
        <row r="22">
          <cell r="M22">
            <v>1326624</v>
          </cell>
        </row>
        <row r="23">
          <cell r="M23">
            <v>820521</v>
          </cell>
        </row>
        <row r="24">
          <cell r="M24">
            <v>3442795</v>
          </cell>
        </row>
        <row r="25">
          <cell r="M25">
            <v>2282186</v>
          </cell>
        </row>
        <row r="26">
          <cell r="M26">
            <v>17979929</v>
          </cell>
        </row>
        <row r="27">
          <cell r="M27">
            <v>860869</v>
          </cell>
        </row>
        <row r="28">
          <cell r="M28">
            <v>3268658</v>
          </cell>
        </row>
        <row r="29">
          <cell r="M29">
            <v>7039560</v>
          </cell>
        </row>
        <row r="30">
          <cell r="M30">
            <v>1000579</v>
          </cell>
        </row>
        <row r="31">
          <cell r="M31">
            <v>2235329</v>
          </cell>
        </row>
        <row r="32">
          <cell r="M32">
            <v>1930160</v>
          </cell>
        </row>
        <row r="33">
          <cell r="M33">
            <v>4704840</v>
          </cell>
        </row>
        <row r="34">
          <cell r="M34">
            <v>1429493</v>
          </cell>
        </row>
        <row r="35">
          <cell r="M35">
            <v>5461566</v>
          </cell>
        </row>
        <row r="36">
          <cell r="M36">
            <v>937637</v>
          </cell>
        </row>
        <row r="37">
          <cell r="M37">
            <v>659879</v>
          </cell>
        </row>
        <row r="38">
          <cell r="M38">
            <v>2496772</v>
          </cell>
        </row>
        <row r="39">
          <cell r="M39">
            <v>574167</v>
          </cell>
        </row>
        <row r="40">
          <cell r="M40">
            <v>1700035</v>
          </cell>
        </row>
        <row r="41">
          <cell r="M41">
            <v>1480653</v>
          </cell>
        </row>
        <row r="42">
          <cell r="M42">
            <v>955054</v>
          </cell>
        </row>
        <row r="43">
          <cell r="M43">
            <v>3756304</v>
          </cell>
        </row>
        <row r="44">
          <cell r="M44">
            <v>1705178</v>
          </cell>
        </row>
        <row r="45">
          <cell r="M45">
            <v>3937167</v>
          </cell>
        </row>
        <row r="46">
          <cell r="M46">
            <v>1823729</v>
          </cell>
        </row>
        <row r="47">
          <cell r="M47">
            <v>7312147</v>
          </cell>
        </row>
        <row r="48">
          <cell r="M48">
            <v>6464248</v>
          </cell>
        </row>
        <row r="49">
          <cell r="M49">
            <v>2461678</v>
          </cell>
        </row>
        <row r="50">
          <cell r="M50">
            <v>630558</v>
          </cell>
        </row>
        <row r="51">
          <cell r="M51">
            <v>6792932</v>
          </cell>
        </row>
        <row r="52">
          <cell r="M52">
            <v>397038</v>
          </cell>
        </row>
        <row r="53">
          <cell r="M53">
            <v>2079993</v>
          </cell>
        </row>
        <row r="54">
          <cell r="M54">
            <v>1312077</v>
          </cell>
        </row>
        <row r="55">
          <cell r="M55">
            <v>1325824</v>
          </cell>
        </row>
        <row r="56">
          <cell r="M56">
            <v>1018978</v>
          </cell>
        </row>
        <row r="57">
          <cell r="M57">
            <v>3357376</v>
          </cell>
        </row>
        <row r="58">
          <cell r="M58">
            <v>1724509</v>
          </cell>
        </row>
        <row r="59">
          <cell r="M59">
            <v>620125</v>
          </cell>
        </row>
        <row r="60">
          <cell r="M60">
            <v>5780853</v>
          </cell>
        </row>
        <row r="61">
          <cell r="M61">
            <v>1112949</v>
          </cell>
        </row>
        <row r="62">
          <cell r="M62">
            <v>5146874</v>
          </cell>
        </row>
        <row r="63">
          <cell r="M63">
            <v>1999701</v>
          </cell>
        </row>
        <row r="64">
          <cell r="M64">
            <v>1426584</v>
          </cell>
        </row>
        <row r="65">
          <cell r="M65">
            <v>2009092</v>
          </cell>
        </row>
        <row r="66">
          <cell r="M66">
            <v>3675238</v>
          </cell>
        </row>
        <row r="67">
          <cell r="M67">
            <v>16319521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abSelected="1" view="pageBreakPreview" zoomScale="89" zoomScaleNormal="100" zoomScaleSheetLayoutView="89" workbookViewId="0">
      <pane xSplit="3" ySplit="9" topLeftCell="F43" activePane="bottomRight" state="frozen"/>
      <selection activeCell="C6" sqref="C6:L6"/>
      <selection pane="topRight" activeCell="C6" sqref="C6:L6"/>
      <selection pane="bottomLeft" activeCell="C6" sqref="C6:L6"/>
      <selection pane="bottomRight" activeCell="L8" sqref="L8:M9"/>
    </sheetView>
  </sheetViews>
  <sheetFormatPr baseColWidth="10" defaultRowHeight="12.75"/>
  <cols>
    <col min="1" max="1" width="1.140625" style="5" customWidth="1"/>
    <col min="2" max="2" width="1.5703125" style="5" customWidth="1"/>
    <col min="3" max="3" width="33" style="5" customWidth="1"/>
    <col min="4" max="4" width="16.140625" style="37" customWidth="1"/>
    <col min="5" max="5" width="16.5703125" style="5" customWidth="1"/>
    <col min="6" max="7" width="16.140625" style="37" customWidth="1"/>
    <col min="8" max="8" width="17.85546875" style="37" customWidth="1"/>
    <col min="9" max="9" width="17.140625" style="37" customWidth="1"/>
    <col min="10" max="11" width="18.85546875" style="37" customWidth="1"/>
    <col min="12" max="12" width="16.7109375" style="37" customWidth="1"/>
    <col min="13" max="13" width="15.5703125" style="37" customWidth="1"/>
    <col min="14" max="14" width="18.5703125" style="37" customWidth="1"/>
    <col min="15" max="15" width="2.85546875" style="5" customWidth="1"/>
    <col min="16" max="16" width="1.28515625" style="5" customWidth="1"/>
    <col min="17" max="17" width="11.85546875" style="5" hidden="1" customWidth="1"/>
    <col min="18" max="16384" width="11.42578125" style="5"/>
  </cols>
  <sheetData>
    <row r="1" spans="1:17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7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P2" s="9"/>
    </row>
    <row r="3" spans="1:17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P3" s="9"/>
    </row>
    <row r="4" spans="1:17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P4" s="9"/>
    </row>
    <row r="5" spans="1:17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P5" s="9"/>
    </row>
    <row r="6" spans="1:17" ht="16.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P6" s="9"/>
    </row>
    <row r="7" spans="1:17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9"/>
    </row>
    <row r="8" spans="1:17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N8" s="16" t="s">
        <v>13</v>
      </c>
      <c r="P8" s="9"/>
    </row>
    <row r="9" spans="1:17" ht="13.5" thickBot="1">
      <c r="A9" s="6"/>
      <c r="B9" s="5" t="s">
        <v>14</v>
      </c>
      <c r="C9" s="18" t="s">
        <v>15</v>
      </c>
      <c r="D9" s="19" t="s">
        <v>16</v>
      </c>
      <c r="E9" s="20" t="s">
        <v>17</v>
      </c>
      <c r="F9" s="19" t="s">
        <v>14</v>
      </c>
      <c r="G9" s="19" t="s">
        <v>14</v>
      </c>
      <c r="H9" s="21" t="s">
        <v>18</v>
      </c>
      <c r="I9" s="22" t="s">
        <v>19</v>
      </c>
      <c r="J9" s="22" t="s">
        <v>20</v>
      </c>
      <c r="K9" s="21" t="s">
        <v>21</v>
      </c>
      <c r="L9" s="21" t="s">
        <v>22</v>
      </c>
      <c r="M9" s="21" t="s">
        <v>23</v>
      </c>
      <c r="N9" s="21" t="s">
        <v>24</v>
      </c>
      <c r="P9" s="9"/>
    </row>
    <row r="10" spans="1:17">
      <c r="A10" s="6"/>
      <c r="C10" s="23" t="s">
        <v>25</v>
      </c>
      <c r="D10" s="24">
        <f>+[1]CONCENTRA!$O10</f>
        <v>543603</v>
      </c>
      <c r="E10" s="24">
        <f>+[1]CONCENTRA!$O74</f>
        <v>728488</v>
      </c>
      <c r="F10" s="24">
        <f>+[1]CONCENTRA!$O138</f>
        <v>24872</v>
      </c>
      <c r="G10" s="24">
        <f>+[1]CONCENTRA!$O202</f>
        <v>6923</v>
      </c>
      <c r="H10" s="24">
        <f>+[1]CONCENTRA!$O266</f>
        <v>24606</v>
      </c>
      <c r="I10" s="24">
        <f>+[1]CONCENTRA!$O330+[1]CONCENTRA!$O394</f>
        <v>38489</v>
      </c>
      <c r="J10" s="24">
        <f>+[1]CONCENTRA!$O522+[1]CONCENTRA!$O458</f>
        <v>25051</v>
      </c>
      <c r="K10" s="24">
        <f>+[1]CONCENTRA!$O586</f>
        <v>1030</v>
      </c>
      <c r="L10" s="24">
        <f>+[1]CONCENTRA!$O907</f>
        <v>0</v>
      </c>
      <c r="M10" s="24">
        <f>+[2]diciembre!$H11</f>
        <v>2026</v>
      </c>
      <c r="N10" s="25">
        <f>SUM(D10:M10)</f>
        <v>1395088</v>
      </c>
      <c r="P10" s="9"/>
      <c r="Q10" s="26">
        <f>+N10+[3]NOV!M10+[3]OCT!M10</f>
        <v>3325777</v>
      </c>
    </row>
    <row r="11" spans="1:17">
      <c r="A11" s="6"/>
      <c r="C11" s="23" t="s">
        <v>26</v>
      </c>
      <c r="D11" s="24">
        <f>+[1]CONCENTRA!$O11</f>
        <v>467918</v>
      </c>
      <c r="E11" s="24">
        <f>+[1]CONCENTRA!$O75</f>
        <v>627062</v>
      </c>
      <c r="F11" s="24">
        <f>+[1]CONCENTRA!$O139</f>
        <v>21409</v>
      </c>
      <c r="G11" s="24">
        <f>+[1]CONCENTRA!$O203</f>
        <v>5959</v>
      </c>
      <c r="H11" s="24">
        <f>+[1]CONCENTRA!$O267</f>
        <v>21180</v>
      </c>
      <c r="I11" s="24">
        <f>+[1]CONCENTRA!$O331+[1]CONCENTRA!$O395</f>
        <v>31447</v>
      </c>
      <c r="J11" s="24">
        <f>+[1]CONCENTRA!$O523+[1]CONCENTRA!$O459</f>
        <v>20469</v>
      </c>
      <c r="K11" s="24">
        <f>+[1]CONCENTRA!$O587</f>
        <v>887</v>
      </c>
      <c r="L11" s="24">
        <f>+[1]CONCENTRA!$O908</f>
        <v>0</v>
      </c>
      <c r="M11" s="24">
        <f>+[2]diciembre!$H12</f>
        <v>1744</v>
      </c>
      <c r="N11" s="25">
        <f t="shared" ref="N11:N67" si="0">SUM(D11:M11)</f>
        <v>1198075</v>
      </c>
      <c r="P11" s="9"/>
      <c r="Q11" s="26">
        <f>+N11+[3]NOV!M11+[3]OCT!M11</f>
        <v>2854661</v>
      </c>
    </row>
    <row r="12" spans="1:17">
      <c r="A12" s="6"/>
      <c r="C12" s="23" t="s">
        <v>27</v>
      </c>
      <c r="D12" s="24">
        <f>+[1]CONCENTRA!$O12</f>
        <v>358388</v>
      </c>
      <c r="E12" s="24">
        <f>+[1]CONCENTRA!$O76</f>
        <v>480279</v>
      </c>
      <c r="F12" s="24">
        <f>+[1]CONCENTRA!$O140</f>
        <v>16397</v>
      </c>
      <c r="G12" s="24">
        <f>+[1]CONCENTRA!$O204</f>
        <v>4564</v>
      </c>
      <c r="H12" s="24">
        <f>+[1]CONCENTRA!$O268</f>
        <v>16222</v>
      </c>
      <c r="I12" s="24">
        <f>+[1]CONCENTRA!$O332+[1]CONCENTRA!$O396</f>
        <v>19619</v>
      </c>
      <c r="J12" s="24">
        <f>+[1]CONCENTRA!$O524+[1]CONCENTRA!$O460</f>
        <v>12770</v>
      </c>
      <c r="K12" s="24">
        <f>+[1]CONCENTRA!$O588</f>
        <v>679</v>
      </c>
      <c r="L12" s="24">
        <f>+[1]CONCENTRA!$O909</f>
        <v>0</v>
      </c>
      <c r="M12" s="24">
        <f>+[2]diciembre!$H13</f>
        <v>1336</v>
      </c>
      <c r="N12" s="25">
        <f t="shared" si="0"/>
        <v>910254</v>
      </c>
      <c r="P12" s="9"/>
      <c r="Q12" s="26">
        <f>+N12+[3]NOV!M12+[3]OCT!M12</f>
        <v>2164991</v>
      </c>
    </row>
    <row r="13" spans="1:17">
      <c r="A13" s="6"/>
      <c r="C13" s="23" t="s">
        <v>28</v>
      </c>
      <c r="D13" s="24">
        <f>+[1]CONCENTRA!$O13</f>
        <v>424736</v>
      </c>
      <c r="E13" s="24">
        <f>+[1]CONCENTRA!$O77</f>
        <v>569194</v>
      </c>
      <c r="F13" s="24">
        <f>+[1]CONCENTRA!$O141</f>
        <v>19433</v>
      </c>
      <c r="G13" s="24">
        <f>+[1]CONCENTRA!$O205</f>
        <v>5409</v>
      </c>
      <c r="H13" s="24">
        <f>+[1]CONCENTRA!$O269</f>
        <v>19226</v>
      </c>
      <c r="I13" s="24">
        <f>+[1]CONCENTRA!$O333+[1]CONCENTRA!$O397</f>
        <v>27876</v>
      </c>
      <c r="J13" s="24">
        <f>+[1]CONCENTRA!$O525+[1]CONCENTRA!$O461</f>
        <v>18143</v>
      </c>
      <c r="K13" s="24">
        <f>+[1]CONCENTRA!$O589</f>
        <v>805</v>
      </c>
      <c r="L13" s="24">
        <f>+[1]CONCENTRA!$O910</f>
        <v>0</v>
      </c>
      <c r="M13" s="24">
        <f>+[2]diciembre!$H14</f>
        <v>1583</v>
      </c>
      <c r="N13" s="25">
        <f t="shared" si="0"/>
        <v>1086405</v>
      </c>
      <c r="P13" s="9"/>
      <c r="Q13" s="26">
        <f>+N13+[3]NOV!M13+[3]OCT!M13</f>
        <v>2588001</v>
      </c>
    </row>
    <row r="14" spans="1:17">
      <c r="A14" s="6"/>
      <c r="C14" s="23" t="s">
        <v>29</v>
      </c>
      <c r="D14" s="24">
        <f>+[1]CONCENTRA!$O14</f>
        <v>2361432</v>
      </c>
      <c r="E14" s="24">
        <f>+[1]CONCENTRA!$O78</f>
        <v>3164580</v>
      </c>
      <c r="F14" s="24">
        <f>+[1]CONCENTRA!$O142</f>
        <v>108043</v>
      </c>
      <c r="G14" s="24">
        <f>+[1]CONCENTRA!$O206</f>
        <v>30072</v>
      </c>
      <c r="H14" s="24">
        <f>+[1]CONCENTRA!$O270</f>
        <v>106890</v>
      </c>
      <c r="I14" s="24">
        <f>+[1]CONCENTRA!$O334+[1]CONCENTRA!$O398</f>
        <v>216069</v>
      </c>
      <c r="J14" s="24">
        <f>+[1]CONCENTRA!$O526+[1]CONCENTRA!$O462</f>
        <v>140635</v>
      </c>
      <c r="K14" s="24">
        <f>+[1]CONCENTRA!$O590</f>
        <v>4476</v>
      </c>
      <c r="L14" s="24">
        <f>+[1]CONCENTRA!$O911</f>
        <v>681303</v>
      </c>
      <c r="M14" s="24">
        <f>+[2]diciembre!$H15</f>
        <v>8803</v>
      </c>
      <c r="N14" s="25">
        <f t="shared" si="0"/>
        <v>6822303</v>
      </c>
      <c r="P14" s="9"/>
      <c r="Q14" s="26">
        <f>+N14+[3]NOV!M14+[3]OCT!M14</f>
        <v>16020664</v>
      </c>
    </row>
    <row r="15" spans="1:17">
      <c r="A15" s="6"/>
      <c r="C15" s="23" t="s">
        <v>30</v>
      </c>
      <c r="D15" s="24">
        <f>+[1]CONCENTRA!$O15</f>
        <v>581937</v>
      </c>
      <c r="E15" s="24">
        <f>+[1]CONCENTRA!$O79</f>
        <v>779860</v>
      </c>
      <c r="F15" s="24">
        <f>+[1]CONCENTRA!$O143</f>
        <v>26626</v>
      </c>
      <c r="G15" s="24">
        <f>+[1]CONCENTRA!$O207</f>
        <v>7411</v>
      </c>
      <c r="H15" s="24">
        <f>+[1]CONCENTRA!$O271</f>
        <v>26341</v>
      </c>
      <c r="I15" s="24">
        <f>+[1]CONCENTRA!$O335+[1]CONCENTRA!$O399</f>
        <v>46993</v>
      </c>
      <c r="J15" s="24">
        <f>+[1]CONCENTRA!$O527+[1]CONCENTRA!$O463</f>
        <v>30587</v>
      </c>
      <c r="K15" s="24">
        <f>+[1]CONCENTRA!$O591</f>
        <v>1103</v>
      </c>
      <c r="L15" s="24">
        <f>+[1]CONCENTRA!$O912</f>
        <v>0</v>
      </c>
      <c r="M15" s="24">
        <f>+[2]diciembre!$H16</f>
        <v>2169</v>
      </c>
      <c r="N15" s="25">
        <f t="shared" si="0"/>
        <v>1503027</v>
      </c>
      <c r="P15" s="9"/>
      <c r="Q15" s="26">
        <f>+N15+[3]NOV!M15+[3]OCT!M15</f>
        <v>3588107</v>
      </c>
    </row>
    <row r="16" spans="1:17">
      <c r="A16" s="6"/>
      <c r="C16" s="23" t="s">
        <v>31</v>
      </c>
      <c r="D16" s="24">
        <f>+[1]CONCENTRA!$O16</f>
        <v>1166082</v>
      </c>
      <c r="E16" s="24">
        <f>+[1]CONCENTRA!$O80</f>
        <v>1562679</v>
      </c>
      <c r="F16" s="24">
        <f>+[1]CONCENTRA!$O144</f>
        <v>53352</v>
      </c>
      <c r="G16" s="24">
        <f>+[1]CONCENTRA!$O208</f>
        <v>14850</v>
      </c>
      <c r="H16" s="24">
        <f>+[1]CONCENTRA!$O272</f>
        <v>52783</v>
      </c>
      <c r="I16" s="24">
        <f>+[1]CONCENTRA!$O336+[1]CONCENTRA!$O400</f>
        <v>79660</v>
      </c>
      <c r="J16" s="24">
        <f>+[1]CONCENTRA!$O528+[1]CONCENTRA!$O464</f>
        <v>51850</v>
      </c>
      <c r="K16" s="24">
        <f>+[1]CONCENTRA!$O592</f>
        <v>2210</v>
      </c>
      <c r="L16" s="24">
        <f>+[1]CONCENTRA!$O913</f>
        <v>43249</v>
      </c>
      <c r="M16" s="24">
        <f>+[2]diciembre!$H17</f>
        <v>4347</v>
      </c>
      <c r="N16" s="25">
        <f t="shared" si="0"/>
        <v>3031062</v>
      </c>
      <c r="P16" s="9"/>
      <c r="Q16" s="26">
        <f>+N16+[3]NOV!M16+[3]OCT!M16</f>
        <v>7193238</v>
      </c>
    </row>
    <row r="17" spans="1:17">
      <c r="A17" s="6"/>
      <c r="C17" s="23" t="s">
        <v>32</v>
      </c>
      <c r="D17" s="24">
        <f>+[1]CONCENTRA!$O17</f>
        <v>738138</v>
      </c>
      <c r="E17" s="24">
        <f>+[1]CONCENTRA!$O81</f>
        <v>989187</v>
      </c>
      <c r="F17" s="24">
        <f>+[1]CONCENTRA!$O145</f>
        <v>33772</v>
      </c>
      <c r="G17" s="24">
        <f>+[1]CONCENTRA!$O209</f>
        <v>9400</v>
      </c>
      <c r="H17" s="24">
        <f>+[1]CONCENTRA!$O273</f>
        <v>33412</v>
      </c>
      <c r="I17" s="24">
        <f>+[1]CONCENTRA!$O337+[1]CONCENTRA!$O401</f>
        <v>65338</v>
      </c>
      <c r="J17" s="24">
        <f>+[1]CONCENTRA!$O529+[1]CONCENTRA!$O465</f>
        <v>42528</v>
      </c>
      <c r="K17" s="24">
        <f>+[1]CONCENTRA!$O593</f>
        <v>1399</v>
      </c>
      <c r="L17" s="24">
        <f>+[1]CONCENTRA!$O914</f>
        <v>0</v>
      </c>
      <c r="M17" s="24">
        <f>+[2]diciembre!$H18</f>
        <v>2752</v>
      </c>
      <c r="N17" s="25">
        <f t="shared" si="0"/>
        <v>1915926</v>
      </c>
      <c r="P17" s="9"/>
      <c r="Q17" s="26">
        <f>+N17+[3]NOV!M17+[3]OCT!M17</f>
        <v>4578738</v>
      </c>
    </row>
    <row r="18" spans="1:17">
      <c r="A18" s="6"/>
      <c r="C18" s="23" t="s">
        <v>33</v>
      </c>
      <c r="D18" s="24">
        <f>+[1]CONCENTRA!$O18</f>
        <v>1013156</v>
      </c>
      <c r="E18" s="24">
        <f>+[1]CONCENTRA!$O82</f>
        <v>1357742</v>
      </c>
      <c r="F18" s="24">
        <f>+[1]CONCENTRA!$O146</f>
        <v>46355</v>
      </c>
      <c r="G18" s="24">
        <f>+[1]CONCENTRA!$O210</f>
        <v>12902</v>
      </c>
      <c r="H18" s="24">
        <f>+[1]CONCENTRA!$O274</f>
        <v>45861</v>
      </c>
      <c r="I18" s="24">
        <f>+[1]CONCENTRA!$O338+[1]CONCENTRA!$O402</f>
        <v>67026</v>
      </c>
      <c r="J18" s="24">
        <f>+[1]CONCENTRA!$O530+[1]CONCENTRA!$O466</f>
        <v>43626</v>
      </c>
      <c r="K18" s="24">
        <f>+[1]CONCENTRA!$O594</f>
        <v>1921</v>
      </c>
      <c r="L18" s="24">
        <f>+[1]CONCENTRA!$O915</f>
        <v>0</v>
      </c>
      <c r="M18" s="24">
        <f>+[2]diciembre!$H19</f>
        <v>3777</v>
      </c>
      <c r="N18" s="25">
        <f t="shared" si="0"/>
        <v>2592366</v>
      </c>
      <c r="P18" s="9"/>
      <c r="Q18" s="26">
        <f>+N18+[3]NOV!M18+[3]OCT!M18</f>
        <v>6259665</v>
      </c>
    </row>
    <row r="19" spans="1:17">
      <c r="A19" s="6"/>
      <c r="C19" s="23" t="s">
        <v>34</v>
      </c>
      <c r="D19" s="24">
        <f>+[1]CONCENTRA!$O19</f>
        <v>285838</v>
      </c>
      <c r="E19" s="24">
        <f>+[1]CONCENTRA!$O83</f>
        <v>383054</v>
      </c>
      <c r="F19" s="24">
        <f>+[1]CONCENTRA!$O147</f>
        <v>13078</v>
      </c>
      <c r="G19" s="24">
        <f>+[1]CONCENTRA!$O211</f>
        <v>3640</v>
      </c>
      <c r="H19" s="24">
        <f>+[1]CONCENTRA!$O275</f>
        <v>12938</v>
      </c>
      <c r="I19" s="24">
        <f>+[1]CONCENTRA!$O339+[1]CONCENTRA!$O403</f>
        <v>13542</v>
      </c>
      <c r="J19" s="24">
        <f>+[1]CONCENTRA!$O531+[1]CONCENTRA!$O467</f>
        <v>8814</v>
      </c>
      <c r="K19" s="24">
        <f>+[1]CONCENTRA!$O595</f>
        <v>542</v>
      </c>
      <c r="L19" s="24">
        <f>+[1]CONCENTRA!$O916</f>
        <v>0</v>
      </c>
      <c r="M19" s="24">
        <f>+[2]diciembre!$H20</f>
        <v>1066</v>
      </c>
      <c r="N19" s="25">
        <f t="shared" si="0"/>
        <v>722512</v>
      </c>
      <c r="P19" s="9"/>
      <c r="Q19" s="26">
        <f>+N19+[3]NOV!M19+[3]OCT!M19</f>
        <v>1716618</v>
      </c>
    </row>
    <row r="20" spans="1:17">
      <c r="A20" s="6"/>
      <c r="C20" s="23" t="s">
        <v>35</v>
      </c>
      <c r="D20" s="24">
        <f>+[1]CONCENTRA!$O20</f>
        <v>348563</v>
      </c>
      <c r="E20" s="24">
        <f>+[1]CONCENTRA!$O84</f>
        <v>467113</v>
      </c>
      <c r="F20" s="24">
        <f>+[1]CONCENTRA!$O148</f>
        <v>15948</v>
      </c>
      <c r="G20" s="24">
        <f>+[1]CONCENTRA!$O212</f>
        <v>4439</v>
      </c>
      <c r="H20" s="24">
        <f>+[1]CONCENTRA!$O276</f>
        <v>15778</v>
      </c>
      <c r="I20" s="24">
        <f>+[1]CONCENTRA!$O340+[1]CONCENTRA!$O404</f>
        <v>19440</v>
      </c>
      <c r="J20" s="24">
        <f>+[1]CONCENTRA!$O532+[1]CONCENTRA!$O468</f>
        <v>12654</v>
      </c>
      <c r="K20" s="24">
        <f>+[1]CONCENTRA!$O596</f>
        <v>661</v>
      </c>
      <c r="L20" s="24">
        <f>+[1]CONCENTRA!$O917</f>
        <v>0</v>
      </c>
      <c r="M20" s="24">
        <f>+[2]diciembre!$H21</f>
        <v>1299</v>
      </c>
      <c r="N20" s="25">
        <f t="shared" si="0"/>
        <v>885895</v>
      </c>
      <c r="P20" s="9"/>
      <c r="Q20" s="26">
        <f>+N20+[3]NOV!M20+[3]OCT!M20</f>
        <v>2107370</v>
      </c>
    </row>
    <row r="21" spans="1:17">
      <c r="A21" s="6"/>
      <c r="C21" s="23" t="s">
        <v>36</v>
      </c>
      <c r="D21" s="24">
        <f>+[1]CONCENTRA!$O21</f>
        <v>11440596</v>
      </c>
      <c r="E21" s="24">
        <f>+[1]CONCENTRA!$O85</f>
        <v>15331664</v>
      </c>
      <c r="F21" s="24">
        <f>+[1]CONCENTRA!$O149</f>
        <v>523445</v>
      </c>
      <c r="G21" s="24">
        <f>+[1]CONCENTRA!$O213</f>
        <v>145691</v>
      </c>
      <c r="H21" s="24">
        <f>+[1]CONCENTRA!$O277</f>
        <v>517858</v>
      </c>
      <c r="I21" s="24">
        <f>+[1]CONCENTRA!$O341+[1]CONCENTRA!$O405</f>
        <v>1124093</v>
      </c>
      <c r="J21" s="24">
        <f>+[1]CONCENTRA!$O533+[1]CONCENTRA!$O469</f>
        <v>731654</v>
      </c>
      <c r="K21" s="24">
        <f>+[1]CONCENTRA!$O597</f>
        <v>21687</v>
      </c>
      <c r="L21" s="24">
        <f>+[1]CONCENTRA!$O918</f>
        <v>1649371</v>
      </c>
      <c r="M21" s="24">
        <f>+[2]diciembre!$H22</f>
        <v>42648</v>
      </c>
      <c r="N21" s="25">
        <f t="shared" si="0"/>
        <v>31528707</v>
      </c>
      <c r="P21" s="9"/>
      <c r="Q21" s="26">
        <f>+N21+[3]NOV!M21+[3]OCT!M21</f>
        <v>77113290</v>
      </c>
    </row>
    <row r="22" spans="1:17">
      <c r="A22" s="6"/>
      <c r="C22" s="23" t="s">
        <v>37</v>
      </c>
      <c r="D22" s="24">
        <f>+[1]CONCENTRA!$O22</f>
        <v>723005</v>
      </c>
      <c r="E22" s="24">
        <f>+[1]CONCENTRA!$O86</f>
        <v>968906</v>
      </c>
      <c r="F22" s="24">
        <f>+[1]CONCENTRA!$O150</f>
        <v>33080</v>
      </c>
      <c r="G22" s="24">
        <f>+[1]CONCENTRA!$O214</f>
        <v>9207</v>
      </c>
      <c r="H22" s="24">
        <f>+[1]CONCENTRA!$O278</f>
        <v>32727</v>
      </c>
      <c r="I22" s="24">
        <f>+[1]CONCENTRA!$O342+[1]CONCENTRA!$O406</f>
        <v>50041</v>
      </c>
      <c r="J22" s="24">
        <f>+[1]CONCENTRA!$O534+[1]CONCENTRA!$O470</f>
        <v>32571</v>
      </c>
      <c r="K22" s="24">
        <f>+[1]CONCENTRA!$O598</f>
        <v>1371</v>
      </c>
      <c r="L22" s="24">
        <f>+[1]CONCENTRA!$O919</f>
        <v>154018</v>
      </c>
      <c r="M22" s="24">
        <f>+[2]diciembre!$H23</f>
        <v>2695</v>
      </c>
      <c r="N22" s="25">
        <f t="shared" si="0"/>
        <v>2007621</v>
      </c>
      <c r="P22" s="9"/>
      <c r="Q22" s="26">
        <f>+N22+[3]NOV!M22+[3]OCT!M22</f>
        <v>4623010</v>
      </c>
    </row>
    <row r="23" spans="1:17">
      <c r="A23" s="6"/>
      <c r="C23" s="23" t="s">
        <v>38</v>
      </c>
      <c r="D23" s="24">
        <f>+[1]CONCENTRA!$O23</f>
        <v>462658</v>
      </c>
      <c r="E23" s="24">
        <f>+[1]CONCENTRA!$O87</f>
        <v>620013</v>
      </c>
      <c r="F23" s="24">
        <f>+[1]CONCENTRA!$O151</f>
        <v>21168</v>
      </c>
      <c r="G23" s="24">
        <f>+[1]CONCENTRA!$O215</f>
        <v>5892</v>
      </c>
      <c r="H23" s="24">
        <f>+[1]CONCENTRA!$O279</f>
        <v>20942</v>
      </c>
      <c r="I23" s="24">
        <f>+[1]CONCENTRA!$O343+[1]CONCENTRA!$O407</f>
        <v>34793</v>
      </c>
      <c r="J23" s="24">
        <f>+[1]CONCENTRA!$O535+[1]CONCENTRA!$O471</f>
        <v>22646</v>
      </c>
      <c r="K23" s="24">
        <f>+[1]CONCENTRA!$O599</f>
        <v>877</v>
      </c>
      <c r="L23" s="24">
        <f>+[1]CONCENTRA!$O920</f>
        <v>0</v>
      </c>
      <c r="M23" s="24">
        <f>+[2]diciembre!$H24</f>
        <v>1725</v>
      </c>
      <c r="N23" s="25">
        <f t="shared" si="0"/>
        <v>1190714</v>
      </c>
      <c r="P23" s="9"/>
      <c r="Q23" s="26">
        <f>+N23+[3]NOV!M23+[3]OCT!M23</f>
        <v>2840331</v>
      </c>
    </row>
    <row r="24" spans="1:17">
      <c r="A24" s="6"/>
      <c r="C24" s="23" t="s">
        <v>39</v>
      </c>
      <c r="D24" s="24">
        <f>+[1]CONCENTRA!$O24</f>
        <v>1951188</v>
      </c>
      <c r="E24" s="24">
        <f>+[1]CONCENTRA!$O88</f>
        <v>2614807</v>
      </c>
      <c r="F24" s="24">
        <f>+[1]CONCENTRA!$O152</f>
        <v>89273</v>
      </c>
      <c r="G24" s="24">
        <f>+[1]CONCENTRA!$O216</f>
        <v>24847</v>
      </c>
      <c r="H24" s="24">
        <f>+[1]CONCENTRA!$O280</f>
        <v>88320</v>
      </c>
      <c r="I24" s="24">
        <f>+[1]CONCENTRA!$O344+[1]CONCENTRA!$O408</f>
        <v>135450</v>
      </c>
      <c r="J24" s="24">
        <f>+[1]CONCENTRA!$O536+[1]CONCENTRA!$O472</f>
        <v>88162</v>
      </c>
      <c r="K24" s="24">
        <f>+[1]CONCENTRA!$O600</f>
        <v>3699</v>
      </c>
      <c r="L24" s="24">
        <f>+[1]CONCENTRA!$O921</f>
        <v>0</v>
      </c>
      <c r="M24" s="24">
        <f>+[2]diciembre!$H25</f>
        <v>7274</v>
      </c>
      <c r="N24" s="25">
        <f t="shared" si="0"/>
        <v>5003020</v>
      </c>
      <c r="P24" s="9"/>
      <c r="Q24" s="26">
        <f>+N24+[3]NOV!M24+[3]OCT!M24</f>
        <v>11924473</v>
      </c>
    </row>
    <row r="25" spans="1:17">
      <c r="A25" s="6"/>
      <c r="C25" s="23" t="s">
        <v>40</v>
      </c>
      <c r="D25" s="24">
        <f>+[1]CONCENTRA!$O25</f>
        <v>1265374</v>
      </c>
      <c r="E25" s="24">
        <f>+[1]CONCENTRA!$O89</f>
        <v>1695741</v>
      </c>
      <c r="F25" s="24">
        <f>+[1]CONCENTRA!$O153</f>
        <v>57895</v>
      </c>
      <c r="G25" s="24">
        <f>+[1]CONCENTRA!$O217</f>
        <v>16114</v>
      </c>
      <c r="H25" s="24">
        <f>+[1]CONCENTRA!$O281</f>
        <v>57277</v>
      </c>
      <c r="I25" s="24">
        <f>+[1]CONCENTRA!$O345+[1]CONCENTRA!$O409</f>
        <v>119523</v>
      </c>
      <c r="J25" s="24">
        <f>+[1]CONCENTRA!$O537+[1]CONCENTRA!$O473</f>
        <v>77796</v>
      </c>
      <c r="K25" s="24">
        <f>+[1]CONCENTRA!$O601</f>
        <v>2399</v>
      </c>
      <c r="L25" s="24">
        <f>+[1]CONCENTRA!$O922</f>
        <v>0</v>
      </c>
      <c r="M25" s="24">
        <f>+[2]diciembre!$H26</f>
        <v>4717</v>
      </c>
      <c r="N25" s="25">
        <f t="shared" si="0"/>
        <v>3296836</v>
      </c>
      <c r="P25" s="9"/>
      <c r="Q25" s="26">
        <f>+N25+[3]NOV!M25+[3]OCT!M25</f>
        <v>7885307</v>
      </c>
    </row>
    <row r="26" spans="1:17">
      <c r="A26" s="6"/>
      <c r="C26" s="23" t="s">
        <v>41</v>
      </c>
      <c r="D26" s="24">
        <f>+[1]CONCENTRA!$O26</f>
        <v>8902730</v>
      </c>
      <c r="E26" s="24">
        <f>+[1]CONCENTRA!$O90</f>
        <v>11930643</v>
      </c>
      <c r="F26" s="24">
        <f>+[1]CONCENTRA!$O154</f>
        <v>407330</v>
      </c>
      <c r="G26" s="24">
        <f>+[1]CONCENTRA!$O218</f>
        <v>113372</v>
      </c>
      <c r="H26" s="24">
        <f>+[1]CONCENTRA!$O282</f>
        <v>402982</v>
      </c>
      <c r="I26" s="24">
        <f>+[1]CONCENTRA!$O346+[1]CONCENTRA!$O410</f>
        <v>851775</v>
      </c>
      <c r="J26" s="24">
        <f>+[1]CONCENTRA!$O538+[1]CONCENTRA!$O474</f>
        <v>554405</v>
      </c>
      <c r="K26" s="24">
        <f>+[1]CONCENTRA!$O602</f>
        <v>16877</v>
      </c>
      <c r="L26" s="24">
        <f>+[1]CONCENTRA!$O923</f>
        <v>4938808</v>
      </c>
      <c r="M26" s="24">
        <f>+[2]diciembre!$H27</f>
        <v>33187</v>
      </c>
      <c r="N26" s="25">
        <f t="shared" si="0"/>
        <v>28152109</v>
      </c>
      <c r="P26" s="9"/>
      <c r="Q26" s="26">
        <f>+N26+[3]NOV!M26+[3]OCT!M26</f>
        <v>64287507</v>
      </c>
    </row>
    <row r="27" spans="1:17">
      <c r="A27" s="6"/>
      <c r="C27" s="23" t="s">
        <v>42</v>
      </c>
      <c r="D27" s="24">
        <f>+[1]CONCENTRA!$O27</f>
        <v>492177</v>
      </c>
      <c r="E27" s="24">
        <f>+[1]CONCENTRA!$O91</f>
        <v>659572</v>
      </c>
      <c r="F27" s="24">
        <f>+[1]CONCENTRA!$O155</f>
        <v>22519</v>
      </c>
      <c r="G27" s="24">
        <f>+[1]CONCENTRA!$O219</f>
        <v>6268</v>
      </c>
      <c r="H27" s="24">
        <f>+[1]CONCENTRA!$O283</f>
        <v>22278</v>
      </c>
      <c r="I27" s="24">
        <f>+[1]CONCENTRA!$O347+[1]CONCENTRA!$O411</f>
        <v>29326</v>
      </c>
      <c r="J27" s="24">
        <f>+[1]CONCENTRA!$O539+[1]CONCENTRA!$O475</f>
        <v>19088</v>
      </c>
      <c r="K27" s="24">
        <f>+[1]CONCENTRA!$O603</f>
        <v>933</v>
      </c>
      <c r="L27" s="24">
        <f>+[1]CONCENTRA!$O924</f>
        <v>5198</v>
      </c>
      <c r="M27" s="24">
        <f>+[2]diciembre!$H28</f>
        <v>1835</v>
      </c>
      <c r="N27" s="25">
        <f t="shared" si="0"/>
        <v>1259194</v>
      </c>
      <c r="P27" s="9"/>
      <c r="Q27" s="26">
        <f>+N27+[3]NOV!M27+[3]OCT!M27</f>
        <v>2989848</v>
      </c>
    </row>
    <row r="28" spans="1:17">
      <c r="A28" s="6"/>
      <c r="C28" s="23" t="s">
        <v>43</v>
      </c>
      <c r="D28" s="24">
        <f>+[1]CONCENTRA!$O28</f>
        <v>1784095</v>
      </c>
      <c r="E28" s="24">
        <f>+[1]CONCENTRA!$O92</f>
        <v>2390885</v>
      </c>
      <c r="F28" s="24">
        <f>+[1]CONCENTRA!$O156</f>
        <v>81628</v>
      </c>
      <c r="G28" s="24">
        <f>+[1]CONCENTRA!$O220</f>
        <v>22720</v>
      </c>
      <c r="H28" s="24">
        <f>+[1]CONCENTRA!$O284</f>
        <v>80757</v>
      </c>
      <c r="I28" s="24">
        <f>+[1]CONCENTRA!$O348+[1]CONCENTRA!$O412</f>
        <v>137410</v>
      </c>
      <c r="J28" s="24">
        <f>+[1]CONCENTRA!$O540+[1]CONCENTRA!$O476</f>
        <v>89439</v>
      </c>
      <c r="K28" s="24">
        <f>+[1]CONCENTRA!$O604</f>
        <v>3382</v>
      </c>
      <c r="L28" s="24">
        <f>+[1]CONCENTRA!$O925</f>
        <v>88116</v>
      </c>
      <c r="M28" s="24">
        <f>+[2]diciembre!$H29</f>
        <v>6651</v>
      </c>
      <c r="N28" s="25">
        <f t="shared" si="0"/>
        <v>4685083</v>
      </c>
      <c r="P28" s="9"/>
      <c r="Q28" s="26">
        <f>+N28+[3]NOV!M28+[3]OCT!M28</f>
        <v>11388501</v>
      </c>
    </row>
    <row r="29" spans="1:17">
      <c r="A29" s="6"/>
      <c r="C29" s="23" t="s">
        <v>44</v>
      </c>
      <c r="D29" s="24">
        <f>+[1]CONCENTRA!$O29</f>
        <v>3897656</v>
      </c>
      <c r="E29" s="24">
        <f>+[1]CONCENTRA!$O93</f>
        <v>5223290</v>
      </c>
      <c r="F29" s="24">
        <f>+[1]CONCENTRA!$O157</f>
        <v>178331</v>
      </c>
      <c r="G29" s="24">
        <f>+[1]CONCENTRA!$O221</f>
        <v>49635</v>
      </c>
      <c r="H29" s="24">
        <f>+[1]CONCENTRA!$O285</f>
        <v>176427</v>
      </c>
      <c r="I29" s="24">
        <f>+[1]CONCENTRA!$O349+[1]CONCENTRA!$O413</f>
        <v>324248</v>
      </c>
      <c r="J29" s="24">
        <f>+[1]CONCENTRA!$O541+[1]CONCENTRA!$O477</f>
        <v>211048</v>
      </c>
      <c r="K29" s="24">
        <f>+[1]CONCENTRA!$O605</f>
        <v>7389</v>
      </c>
      <c r="L29" s="24">
        <f>+[1]CONCENTRA!$O926</f>
        <v>82235</v>
      </c>
      <c r="M29" s="24">
        <f>+[2]diciembre!$H30</f>
        <v>14530</v>
      </c>
      <c r="N29" s="25">
        <f t="shared" si="0"/>
        <v>10164789</v>
      </c>
      <c r="P29" s="9"/>
      <c r="Q29" s="26">
        <f>+N29+[3]NOV!M29+[3]OCT!M29</f>
        <v>24679972</v>
      </c>
    </row>
    <row r="30" spans="1:17">
      <c r="A30" s="6"/>
      <c r="C30" s="23" t="s">
        <v>45</v>
      </c>
      <c r="D30" s="24">
        <f>+[1]CONCENTRA!$O30</f>
        <v>573570</v>
      </c>
      <c r="E30" s="24">
        <f>+[1]CONCENTRA!$O94</f>
        <v>768647</v>
      </c>
      <c r="F30" s="24">
        <f>+[1]CONCENTRA!$O158</f>
        <v>26243</v>
      </c>
      <c r="G30" s="24">
        <f>+[1]CONCENTRA!$O222</f>
        <v>7304</v>
      </c>
      <c r="H30" s="24">
        <f>+[1]CONCENTRA!$O286</f>
        <v>25963</v>
      </c>
      <c r="I30" s="24">
        <f>+[1]CONCENTRA!$O350+[1]CONCENTRA!$O414</f>
        <v>32477</v>
      </c>
      <c r="J30" s="24">
        <f>+[1]CONCENTRA!$O542+[1]CONCENTRA!$O478</f>
        <v>21139</v>
      </c>
      <c r="K30" s="24">
        <f>+[1]CONCENTRA!$O606</f>
        <v>1087</v>
      </c>
      <c r="L30" s="24">
        <f>+[1]CONCENTRA!$O927</f>
        <v>0</v>
      </c>
      <c r="M30" s="24">
        <f>+[2]diciembre!$H31</f>
        <v>2138</v>
      </c>
      <c r="N30" s="25">
        <f t="shared" si="0"/>
        <v>1458568</v>
      </c>
      <c r="P30" s="9"/>
      <c r="Q30" s="26">
        <f>+N30+[3]NOV!M30+[3]OCT!M30</f>
        <v>3470073</v>
      </c>
    </row>
    <row r="31" spans="1:17">
      <c r="A31" s="6"/>
      <c r="C31" s="23" t="s">
        <v>46</v>
      </c>
      <c r="D31" s="24">
        <f>+[1]CONCENTRA!$O31</f>
        <v>1244239</v>
      </c>
      <c r="E31" s="24">
        <f>+[1]CONCENTRA!$O95</f>
        <v>1667418</v>
      </c>
      <c r="F31" s="24">
        <f>+[1]CONCENTRA!$O159</f>
        <v>56928</v>
      </c>
      <c r="G31" s="24">
        <f>+[1]CONCENTRA!$O223</f>
        <v>15845</v>
      </c>
      <c r="H31" s="24">
        <f>+[1]CONCENTRA!$O287</f>
        <v>56320</v>
      </c>
      <c r="I31" s="24">
        <f>+[1]CONCENTRA!$O351+[1]CONCENTRA!$O415</f>
        <v>111931</v>
      </c>
      <c r="J31" s="24">
        <f>+[1]CONCENTRA!$O543+[1]CONCENTRA!$O479</f>
        <v>72854</v>
      </c>
      <c r="K31" s="24">
        <f>+[1]CONCENTRA!$O607</f>
        <v>2359</v>
      </c>
      <c r="L31" s="24">
        <f>+[1]CONCENTRA!$O928</f>
        <v>0</v>
      </c>
      <c r="M31" s="24">
        <f>+[2]diciembre!$H32</f>
        <v>4638</v>
      </c>
      <c r="N31" s="25">
        <f t="shared" si="0"/>
        <v>3232532</v>
      </c>
      <c r="P31" s="9"/>
      <c r="Q31" s="26">
        <f>+N31+[3]NOV!M31+[3]OCT!M31</f>
        <v>7738604</v>
      </c>
    </row>
    <row r="32" spans="1:17">
      <c r="A32" s="6"/>
      <c r="C32" s="23" t="s">
        <v>47</v>
      </c>
      <c r="D32" s="24">
        <f>+[1]CONCENTRA!$O32</f>
        <v>1094037</v>
      </c>
      <c r="E32" s="24">
        <f>+[1]CONCENTRA!$O96</f>
        <v>1466131</v>
      </c>
      <c r="F32" s="24">
        <f>+[1]CONCENTRA!$O160</f>
        <v>50056</v>
      </c>
      <c r="G32" s="24">
        <f>+[1]CONCENTRA!$O224</f>
        <v>13932</v>
      </c>
      <c r="H32" s="24">
        <f>+[1]CONCENTRA!$O288</f>
        <v>49522</v>
      </c>
      <c r="I32" s="24">
        <f>+[1]CONCENTRA!$O352+[1]CONCENTRA!$O416</f>
        <v>75803</v>
      </c>
      <c r="J32" s="24">
        <f>+[1]CONCENTRA!$O544+[1]CONCENTRA!$O480</f>
        <v>49339</v>
      </c>
      <c r="K32" s="24">
        <f>+[1]CONCENTRA!$O608</f>
        <v>2074</v>
      </c>
      <c r="L32" s="24">
        <f>+[1]CONCENTRA!$O929</f>
        <v>0</v>
      </c>
      <c r="M32" s="24">
        <f>+[2]diciembre!$H33</f>
        <v>4078</v>
      </c>
      <c r="N32" s="25">
        <f t="shared" si="0"/>
        <v>2804972</v>
      </c>
      <c r="P32" s="9"/>
      <c r="Q32" s="26">
        <f>+N32+[3]NOV!M32+[3]OCT!M32</f>
        <v>6685398</v>
      </c>
    </row>
    <row r="33" spans="1:17">
      <c r="A33" s="6"/>
      <c r="C33" s="23" t="s">
        <v>48</v>
      </c>
      <c r="D33" s="24">
        <f>+[1]CONCENTRA!$O33</f>
        <v>2361019</v>
      </c>
      <c r="E33" s="24">
        <f>+[1]CONCENTRA!$O97</f>
        <v>3164027</v>
      </c>
      <c r="F33" s="24">
        <f>+[1]CONCENTRA!$O161</f>
        <v>108024</v>
      </c>
      <c r="G33" s="24">
        <f>+[1]CONCENTRA!$O225</f>
        <v>30066</v>
      </c>
      <c r="H33" s="24">
        <f>+[1]CONCENTRA!$O289</f>
        <v>106872</v>
      </c>
      <c r="I33" s="24">
        <f>+[1]CONCENTRA!$O353+[1]CONCENTRA!$O417</f>
        <v>249119</v>
      </c>
      <c r="J33" s="24">
        <f>+[1]CONCENTRA!$O545+[1]CONCENTRA!$O481</f>
        <v>162148</v>
      </c>
      <c r="K33" s="24">
        <f>+[1]CONCENTRA!$O609</f>
        <v>4476</v>
      </c>
      <c r="L33" s="24">
        <f>+[1]CONCENTRA!$O930</f>
        <v>441958</v>
      </c>
      <c r="M33" s="24">
        <f>+[2]diciembre!$H34</f>
        <v>8801</v>
      </c>
      <c r="N33" s="25">
        <f t="shared" si="0"/>
        <v>6636510</v>
      </c>
      <c r="P33" s="9"/>
      <c r="Q33" s="26">
        <f>+N33+[3]NOV!M33+[3]OCT!M33</f>
        <v>15686035</v>
      </c>
    </row>
    <row r="34" spans="1:17">
      <c r="A34" s="6"/>
      <c r="C34" s="23" t="s">
        <v>49</v>
      </c>
      <c r="D34" s="24">
        <f>+[1]CONCENTRA!$O34</f>
        <v>765396</v>
      </c>
      <c r="E34" s="24">
        <f>+[1]CONCENTRA!$O98</f>
        <v>1025715</v>
      </c>
      <c r="F34" s="24">
        <f>+[1]CONCENTRA!$O162</f>
        <v>35019</v>
      </c>
      <c r="G34" s="24">
        <f>+[1]CONCENTRA!$O226</f>
        <v>9747</v>
      </c>
      <c r="H34" s="24">
        <f>+[1]CONCENTRA!$O290</f>
        <v>34646</v>
      </c>
      <c r="I34" s="24">
        <f>+[1]CONCENTRA!$O354+[1]CONCENTRA!$O418</f>
        <v>67277</v>
      </c>
      <c r="J34" s="24">
        <f>+[1]CONCENTRA!$O546+[1]CONCENTRA!$O482</f>
        <v>43790</v>
      </c>
      <c r="K34" s="24">
        <f>+[1]CONCENTRA!$O610</f>
        <v>1451</v>
      </c>
      <c r="L34" s="24">
        <f>+[1]CONCENTRA!$O931</f>
        <v>0</v>
      </c>
      <c r="M34" s="24">
        <f>+[2]diciembre!$H35</f>
        <v>2853</v>
      </c>
      <c r="N34" s="25">
        <f t="shared" si="0"/>
        <v>1985894</v>
      </c>
      <c r="P34" s="9"/>
      <c r="Q34" s="26">
        <f>+N34+[3]NOV!M34+[3]OCT!M34</f>
        <v>4802433</v>
      </c>
    </row>
    <row r="35" spans="1:17">
      <c r="A35" s="6"/>
      <c r="C35" s="23" t="s">
        <v>50</v>
      </c>
      <c r="D35" s="24">
        <f>+[1]CONCENTRA!$O35</f>
        <v>3156761</v>
      </c>
      <c r="E35" s="24">
        <f>+[1]CONCENTRA!$O99</f>
        <v>4230409</v>
      </c>
      <c r="F35" s="24">
        <f>+[1]CONCENTRA!$O163</f>
        <v>144432</v>
      </c>
      <c r="G35" s="24">
        <f>+[1]CONCENTRA!$O227</f>
        <v>40200</v>
      </c>
      <c r="H35" s="24">
        <f>+[1]CONCENTRA!$O291</f>
        <v>142891</v>
      </c>
      <c r="I35" s="24">
        <f>+[1]CONCENTRA!$O355+[1]CONCENTRA!$O419</f>
        <v>149724</v>
      </c>
      <c r="J35" s="24">
        <f>+[1]CONCENTRA!$O547+[1]CONCENTRA!$O483</f>
        <v>97453</v>
      </c>
      <c r="K35" s="24">
        <f>+[1]CONCENTRA!$O611</f>
        <v>5984</v>
      </c>
      <c r="L35" s="24">
        <f>+[1]CONCENTRA!$O932</f>
        <v>352177</v>
      </c>
      <c r="M35" s="24">
        <f>+[2]diciembre!$H36</f>
        <v>11768</v>
      </c>
      <c r="N35" s="25">
        <f t="shared" si="0"/>
        <v>8331799</v>
      </c>
      <c r="P35" s="9"/>
      <c r="Q35" s="26">
        <f>+N35+[3]NOV!M35+[3]OCT!M35</f>
        <v>19397831</v>
      </c>
    </row>
    <row r="36" spans="1:17">
      <c r="A36" s="6"/>
      <c r="C36" s="23" t="s">
        <v>51</v>
      </c>
      <c r="D36" s="24">
        <f>+[1]CONCENTRA!$O36</f>
        <v>543377</v>
      </c>
      <c r="E36" s="24">
        <f>+[1]CONCENTRA!$O100</f>
        <v>728185</v>
      </c>
      <c r="F36" s="24">
        <f>+[1]CONCENTRA!$O164</f>
        <v>24861</v>
      </c>
      <c r="G36" s="24">
        <f>+[1]CONCENTRA!$O228</f>
        <v>6920</v>
      </c>
      <c r="H36" s="24">
        <f>+[1]CONCENTRA!$O292</f>
        <v>24596</v>
      </c>
      <c r="I36" s="24">
        <f>+[1]CONCENTRA!$O356+[1]CONCENTRA!$O420</f>
        <v>24191</v>
      </c>
      <c r="J36" s="24">
        <f>+[1]CONCENTRA!$O548+[1]CONCENTRA!$O484</f>
        <v>15746</v>
      </c>
      <c r="K36" s="24">
        <f>+[1]CONCENTRA!$O612</f>
        <v>1030</v>
      </c>
      <c r="L36" s="24">
        <f>+[1]CONCENTRA!$O933</f>
        <v>76789</v>
      </c>
      <c r="M36" s="24">
        <f>+[2]diciembre!$H37</f>
        <v>2026</v>
      </c>
      <c r="N36" s="25">
        <f t="shared" si="0"/>
        <v>1447721</v>
      </c>
      <c r="P36" s="9"/>
      <c r="Q36" s="26">
        <f>+N36+[3]NOV!M36+[3]OCT!M36</f>
        <v>3332623</v>
      </c>
    </row>
    <row r="37" spans="1:17">
      <c r="A37" s="6"/>
      <c r="C37" s="23" t="s">
        <v>52</v>
      </c>
      <c r="D37" s="24">
        <f>+[1]CONCENTRA!$O37</f>
        <v>379851</v>
      </c>
      <c r="E37" s="24">
        <f>+[1]CONCENTRA!$O101</f>
        <v>509042</v>
      </c>
      <c r="F37" s="24">
        <f>+[1]CONCENTRA!$O165</f>
        <v>17379</v>
      </c>
      <c r="G37" s="24">
        <f>+[1]CONCENTRA!$O229</f>
        <v>4837</v>
      </c>
      <c r="H37" s="24">
        <f>+[1]CONCENTRA!$O293</f>
        <v>17194</v>
      </c>
      <c r="I37" s="24">
        <f>+[1]CONCENTRA!$O357+[1]CONCENTRA!$O421</f>
        <v>19740</v>
      </c>
      <c r="J37" s="24">
        <f>+[1]CONCENTRA!$O549+[1]CONCENTRA!$O485</f>
        <v>12849</v>
      </c>
      <c r="K37" s="24">
        <f>+[1]CONCENTRA!$O613</f>
        <v>720</v>
      </c>
      <c r="L37" s="24">
        <f>+[1]CONCENTRA!$O934</f>
        <v>0</v>
      </c>
      <c r="M37" s="24">
        <f>+[2]diciembre!$H38</f>
        <v>1416</v>
      </c>
      <c r="N37" s="25">
        <f t="shared" si="0"/>
        <v>963028</v>
      </c>
      <c r="P37" s="9"/>
      <c r="Q37" s="26">
        <f>+N37+[3]NOV!M37+[3]OCT!M37</f>
        <v>2289592</v>
      </c>
    </row>
    <row r="38" spans="1:17">
      <c r="A38" s="6"/>
      <c r="C38" s="23" t="s">
        <v>53</v>
      </c>
      <c r="D38" s="24">
        <f>+[1]CONCENTRA!$O38</f>
        <v>1392107</v>
      </c>
      <c r="E38" s="24">
        <f>+[1]CONCENTRA!$O102</f>
        <v>1865577</v>
      </c>
      <c r="F38" s="24">
        <f>+[1]CONCENTRA!$O166</f>
        <v>63694</v>
      </c>
      <c r="G38" s="24">
        <f>+[1]CONCENTRA!$O230</f>
        <v>17728</v>
      </c>
      <c r="H38" s="24">
        <f>+[1]CONCENTRA!$O294</f>
        <v>63014</v>
      </c>
      <c r="I38" s="24">
        <f>+[1]CONCENTRA!$O358+[1]CONCENTRA!$O422</f>
        <v>122540</v>
      </c>
      <c r="J38" s="24">
        <f>+[1]CONCENTRA!$O550+[1]CONCENTRA!$O486</f>
        <v>79759</v>
      </c>
      <c r="K38" s="24">
        <f>+[1]CONCENTRA!$O614</f>
        <v>2639</v>
      </c>
      <c r="L38" s="24">
        <f>+[1]CONCENTRA!$O935</f>
        <v>92772</v>
      </c>
      <c r="M38" s="24">
        <f>+[2]diciembre!$H39</f>
        <v>5189</v>
      </c>
      <c r="N38" s="25">
        <f t="shared" si="0"/>
        <v>3705019</v>
      </c>
      <c r="P38" s="9"/>
      <c r="Q38" s="26">
        <f>+N38+[3]NOV!M38+[3]OCT!M38</f>
        <v>8724838</v>
      </c>
    </row>
    <row r="39" spans="1:17">
      <c r="A39" s="6"/>
      <c r="C39" s="23" t="s">
        <v>54</v>
      </c>
      <c r="D39" s="24">
        <f>+[1]CONCENTRA!$O39</f>
        <v>329501</v>
      </c>
      <c r="E39" s="24">
        <f>+[1]CONCENTRA!$O103</f>
        <v>441567</v>
      </c>
      <c r="F39" s="24">
        <f>+[1]CONCENTRA!$O167</f>
        <v>15076</v>
      </c>
      <c r="G39" s="24">
        <f>+[1]CONCENTRA!$O231</f>
        <v>4196</v>
      </c>
      <c r="H39" s="24">
        <f>+[1]CONCENTRA!$O295</f>
        <v>14915</v>
      </c>
      <c r="I39" s="24">
        <f>+[1]CONCENTRA!$O359+[1]CONCENTRA!$O423</f>
        <v>18249</v>
      </c>
      <c r="J39" s="24">
        <f>+[1]CONCENTRA!$O551+[1]CONCENTRA!$O487</f>
        <v>11878</v>
      </c>
      <c r="K39" s="24">
        <f>+[1]CONCENTRA!$O615</f>
        <v>625</v>
      </c>
      <c r="L39" s="24">
        <f>+[1]CONCENTRA!$O936</f>
        <v>0</v>
      </c>
      <c r="M39" s="24">
        <f>+[2]diciembre!$H40</f>
        <v>1228</v>
      </c>
      <c r="N39" s="25">
        <f t="shared" si="0"/>
        <v>837235</v>
      </c>
      <c r="P39" s="9"/>
      <c r="Q39" s="26">
        <f>+N39+[3]NOV!M39+[3]OCT!M39</f>
        <v>2026650</v>
      </c>
    </row>
    <row r="40" spans="1:17">
      <c r="A40" s="6"/>
      <c r="C40" s="23" t="s">
        <v>55</v>
      </c>
      <c r="D40" s="24">
        <f>+[1]CONCENTRA!$O40</f>
        <v>970413</v>
      </c>
      <c r="E40" s="24">
        <f>+[1]CONCENTRA!$O104</f>
        <v>1300460</v>
      </c>
      <c r="F40" s="24">
        <f>+[1]CONCENTRA!$O168</f>
        <v>44400</v>
      </c>
      <c r="G40" s="24">
        <f>+[1]CONCENTRA!$O232</f>
        <v>12358</v>
      </c>
      <c r="H40" s="24">
        <f>+[1]CONCENTRA!$O296</f>
        <v>43926</v>
      </c>
      <c r="I40" s="24">
        <f>+[1]CONCENTRA!$O360+[1]CONCENTRA!$O424</f>
        <v>59540</v>
      </c>
      <c r="J40" s="24">
        <f>+[1]CONCENTRA!$O552+[1]CONCENTRA!$O488</f>
        <v>38754</v>
      </c>
      <c r="K40" s="24">
        <f>+[1]CONCENTRA!$O616</f>
        <v>1840</v>
      </c>
      <c r="L40" s="24">
        <f>+[1]CONCENTRA!$O937</f>
        <v>54398</v>
      </c>
      <c r="M40" s="24">
        <f>+[2]diciembre!$H41</f>
        <v>3617</v>
      </c>
      <c r="N40" s="25">
        <f t="shared" si="0"/>
        <v>2529706</v>
      </c>
      <c r="P40" s="9"/>
      <c r="Q40" s="26">
        <f>+N40+[3]NOV!M40+[3]OCT!M40</f>
        <v>5947401</v>
      </c>
    </row>
    <row r="41" spans="1:17">
      <c r="A41" s="6"/>
      <c r="C41" s="23" t="s">
        <v>56</v>
      </c>
      <c r="D41" s="24">
        <f>+[1]CONCENTRA!$O41</f>
        <v>831789</v>
      </c>
      <c r="E41" s="24">
        <f>+[1]CONCENTRA!$O105</f>
        <v>1114690</v>
      </c>
      <c r="F41" s="24">
        <f>+[1]CONCENTRA!$O169</f>
        <v>38057</v>
      </c>
      <c r="G41" s="24">
        <f>+[1]CONCENTRA!$O233</f>
        <v>10592</v>
      </c>
      <c r="H41" s="24">
        <f>+[1]CONCENTRA!$O297</f>
        <v>37651</v>
      </c>
      <c r="I41" s="24">
        <f>+[1]CONCENTRA!$O361+[1]CONCENTRA!$O425</f>
        <v>66060</v>
      </c>
      <c r="J41" s="24">
        <f>+[1]CONCENTRA!$O553+[1]CONCENTRA!$O489</f>
        <v>42998</v>
      </c>
      <c r="K41" s="24">
        <f>+[1]CONCENTRA!$O617</f>
        <v>1577</v>
      </c>
      <c r="L41" s="24">
        <f>+[1]CONCENTRA!$O938</f>
        <v>0</v>
      </c>
      <c r="M41" s="24">
        <f>+[2]diciembre!$H42</f>
        <v>3101</v>
      </c>
      <c r="N41" s="25">
        <f t="shared" si="0"/>
        <v>2146515</v>
      </c>
      <c r="P41" s="9"/>
      <c r="Q41" s="26">
        <f>+N41+[3]NOV!M41+[3]OCT!M41</f>
        <v>5123329</v>
      </c>
    </row>
    <row r="42" spans="1:17">
      <c r="A42" s="6"/>
      <c r="C42" s="23" t="s">
        <v>57</v>
      </c>
      <c r="D42" s="24">
        <f>+[1]CONCENTRA!$O42</f>
        <v>541970</v>
      </c>
      <c r="E42" s="24">
        <f>+[1]CONCENTRA!$O106</f>
        <v>726300</v>
      </c>
      <c r="F42" s="24">
        <f>+[1]CONCENTRA!$O170</f>
        <v>24797</v>
      </c>
      <c r="G42" s="24">
        <f>+[1]CONCENTRA!$O234</f>
        <v>6902</v>
      </c>
      <c r="H42" s="24">
        <f>+[1]CONCENTRA!$O298</f>
        <v>24532</v>
      </c>
      <c r="I42" s="24">
        <f>+[1]CONCENTRA!$O362+[1]CONCENTRA!$O426</f>
        <v>31594</v>
      </c>
      <c r="J42" s="24">
        <f>+[1]CONCENTRA!$O554+[1]CONCENTRA!$O490</f>
        <v>20564</v>
      </c>
      <c r="K42" s="24">
        <f>+[1]CONCENTRA!$O618</f>
        <v>1027</v>
      </c>
      <c r="L42" s="24">
        <f>+[1]CONCENTRA!$O939</f>
        <v>0</v>
      </c>
      <c r="M42" s="24">
        <f>+[2]diciembre!$H43</f>
        <v>2020</v>
      </c>
      <c r="N42" s="25">
        <f t="shared" si="0"/>
        <v>1379706</v>
      </c>
      <c r="P42" s="9"/>
      <c r="Q42" s="26">
        <f>+N42+[3]NOV!M42+[3]OCT!M42</f>
        <v>3291429</v>
      </c>
    </row>
    <row r="43" spans="1:17">
      <c r="A43" s="6"/>
      <c r="C43" s="23" t="s">
        <v>58</v>
      </c>
      <c r="D43" s="24">
        <f>+[1]CONCENTRA!$O43</f>
        <v>2114602</v>
      </c>
      <c r="E43" s="24">
        <f>+[1]CONCENTRA!$O107</f>
        <v>2833801</v>
      </c>
      <c r="F43" s="24">
        <f>+[1]CONCENTRA!$O171</f>
        <v>96750</v>
      </c>
      <c r="G43" s="24">
        <f>+[1]CONCENTRA!$O235</f>
        <v>26928</v>
      </c>
      <c r="H43" s="24">
        <f>+[1]CONCENTRA!$O299</f>
        <v>95717</v>
      </c>
      <c r="I43" s="24">
        <f>+[1]CONCENTRA!$O363+[1]CONCENTRA!$O427</f>
        <v>162909</v>
      </c>
      <c r="J43" s="24">
        <f>+[1]CONCENTRA!$O555+[1]CONCENTRA!$O491</f>
        <v>106035</v>
      </c>
      <c r="K43" s="24">
        <f>+[1]CONCENTRA!$O619</f>
        <v>4009</v>
      </c>
      <c r="L43" s="24">
        <f>+[1]CONCENTRA!$O940</f>
        <v>0</v>
      </c>
      <c r="M43" s="24">
        <f>+[2]diciembre!$H44</f>
        <v>7883</v>
      </c>
      <c r="N43" s="25">
        <f t="shared" si="0"/>
        <v>5448634</v>
      </c>
      <c r="P43" s="9"/>
      <c r="Q43" s="26">
        <f>+N43+[3]NOV!M43+[3]OCT!M43</f>
        <v>13000536</v>
      </c>
    </row>
    <row r="44" spans="1:17">
      <c r="A44" s="6"/>
      <c r="C44" s="23" t="s">
        <v>59</v>
      </c>
      <c r="D44" s="24">
        <f>+[1]CONCENTRA!$O44</f>
        <v>949375</v>
      </c>
      <c r="E44" s="24">
        <f>+[1]CONCENTRA!$O108</f>
        <v>1272267</v>
      </c>
      <c r="F44" s="24">
        <f>+[1]CONCENTRA!$O172</f>
        <v>43437</v>
      </c>
      <c r="G44" s="24">
        <f>+[1]CONCENTRA!$O236</f>
        <v>12090</v>
      </c>
      <c r="H44" s="24">
        <f>+[1]CONCENTRA!$O300</f>
        <v>42973</v>
      </c>
      <c r="I44" s="24">
        <f>+[1]CONCENTRA!$O364+[1]CONCENTRA!$O428</f>
        <v>85141</v>
      </c>
      <c r="J44" s="24">
        <f>+[1]CONCENTRA!$O556+[1]CONCENTRA!$O492</f>
        <v>55417</v>
      </c>
      <c r="K44" s="24">
        <f>+[1]CONCENTRA!$O620</f>
        <v>1800</v>
      </c>
      <c r="L44" s="24">
        <f>+[1]CONCENTRA!$O941</f>
        <v>0</v>
      </c>
      <c r="M44" s="24">
        <f>+[2]diciembre!$H45</f>
        <v>3539</v>
      </c>
      <c r="N44" s="25">
        <f t="shared" si="0"/>
        <v>2466039</v>
      </c>
      <c r="P44" s="9"/>
      <c r="Q44" s="26">
        <f>+N44+[3]NOV!M44+[3]OCT!M44</f>
        <v>5894355</v>
      </c>
    </row>
    <row r="45" spans="1:17">
      <c r="A45" s="6"/>
      <c r="C45" s="23" t="s">
        <v>60</v>
      </c>
      <c r="D45" s="24">
        <f>+[1]CONCENTRA!$O45</f>
        <v>2175099</v>
      </c>
      <c r="E45" s="24">
        <f>+[1]CONCENTRA!$O109</f>
        <v>2914873</v>
      </c>
      <c r="F45" s="24">
        <f>+[1]CONCENTRA!$O173</f>
        <v>99518</v>
      </c>
      <c r="G45" s="24">
        <f>+[1]CONCENTRA!$O237</f>
        <v>27699</v>
      </c>
      <c r="H45" s="24">
        <f>+[1]CONCENTRA!$O301</f>
        <v>98456</v>
      </c>
      <c r="I45" s="24">
        <f>+[1]CONCENTRA!$O365+[1]CONCENTRA!$O429</f>
        <v>214566</v>
      </c>
      <c r="J45" s="24">
        <f>+[1]CONCENTRA!$O557+[1]CONCENTRA!$O493</f>
        <v>139657</v>
      </c>
      <c r="K45" s="24">
        <f>+[1]CONCENTRA!$O621</f>
        <v>4123</v>
      </c>
      <c r="L45" s="24">
        <f>+[1]CONCENTRA!$O942</f>
        <v>0</v>
      </c>
      <c r="M45" s="24">
        <f>+[2]diciembre!$H46</f>
        <v>8108</v>
      </c>
      <c r="N45" s="25">
        <f t="shared" si="0"/>
        <v>5682099</v>
      </c>
      <c r="P45" s="9"/>
      <c r="Q45" s="26">
        <f>+N45+[3]NOV!M45+[3]OCT!M45</f>
        <v>13598099</v>
      </c>
    </row>
    <row r="46" spans="1:17">
      <c r="A46" s="6"/>
      <c r="C46" s="23" t="s">
        <v>61</v>
      </c>
      <c r="D46" s="24">
        <f>+[1]CONCENTRA!$O46</f>
        <v>1014719</v>
      </c>
      <c r="E46" s="24">
        <f>+[1]CONCENTRA!$O110</f>
        <v>1359835</v>
      </c>
      <c r="F46" s="24">
        <f>+[1]CONCENTRA!$O174</f>
        <v>46427</v>
      </c>
      <c r="G46" s="24">
        <f>+[1]CONCENTRA!$O238</f>
        <v>12922</v>
      </c>
      <c r="H46" s="24">
        <f>+[1]CONCENTRA!$O302</f>
        <v>45931</v>
      </c>
      <c r="I46" s="24">
        <f>+[1]CONCENTRA!$O366+[1]CONCENTRA!$O430</f>
        <v>91760</v>
      </c>
      <c r="J46" s="24">
        <f>+[1]CONCENTRA!$O558+[1]CONCENTRA!$O494</f>
        <v>59725</v>
      </c>
      <c r="K46" s="24">
        <f>+[1]CONCENTRA!$O622</f>
        <v>1924</v>
      </c>
      <c r="L46" s="24">
        <f>+[1]CONCENTRA!$O943</f>
        <v>0</v>
      </c>
      <c r="M46" s="24">
        <f>+[2]diciembre!$H47</f>
        <v>3783</v>
      </c>
      <c r="N46" s="25">
        <f t="shared" si="0"/>
        <v>2637026</v>
      </c>
      <c r="P46" s="9"/>
      <c r="Q46" s="26">
        <f>+N46+[3]NOV!M46+[3]OCT!M46</f>
        <v>6303702</v>
      </c>
    </row>
    <row r="47" spans="1:17">
      <c r="A47" s="6"/>
      <c r="C47" s="23" t="s">
        <v>62</v>
      </c>
      <c r="D47" s="24">
        <f>+[1]CONCENTRA!$O47</f>
        <v>4060591</v>
      </c>
      <c r="E47" s="24">
        <f>+[1]CONCENTRA!$O111</f>
        <v>5441641</v>
      </c>
      <c r="F47" s="24">
        <f>+[1]CONCENTRA!$O175</f>
        <v>185786</v>
      </c>
      <c r="G47" s="24">
        <f>+[1]CONCENTRA!$O239</f>
        <v>51710</v>
      </c>
      <c r="H47" s="24">
        <f>+[1]CONCENTRA!$O303</f>
        <v>183803</v>
      </c>
      <c r="I47" s="24">
        <f>+[1]CONCENTRA!$O367+[1]CONCENTRA!$O431</f>
        <v>376255</v>
      </c>
      <c r="J47" s="24">
        <f>+[1]CONCENTRA!$O559+[1]CONCENTRA!$O495</f>
        <v>244898</v>
      </c>
      <c r="K47" s="24">
        <f>+[1]CONCENTRA!$O623</f>
        <v>7697</v>
      </c>
      <c r="L47" s="24">
        <f>+[1]CONCENTRA!$O944</f>
        <v>0</v>
      </c>
      <c r="M47" s="24">
        <f>+[2]diciembre!$H48</f>
        <v>15137</v>
      </c>
      <c r="N47" s="25">
        <f t="shared" si="0"/>
        <v>10567518</v>
      </c>
      <c r="P47" s="9"/>
      <c r="Q47" s="26">
        <f>+N47+[3]NOV!M47+[3]OCT!M47</f>
        <v>25272732</v>
      </c>
    </row>
    <row r="48" spans="1:17">
      <c r="A48" s="6"/>
      <c r="C48" s="23" t="s">
        <v>63</v>
      </c>
      <c r="D48" s="24">
        <f>+[1]CONCENTRA!$O48</f>
        <v>3393015</v>
      </c>
      <c r="E48" s="24">
        <f>+[1]CONCENTRA!$O112</f>
        <v>4547015</v>
      </c>
      <c r="F48" s="24">
        <f>+[1]CONCENTRA!$O176</f>
        <v>155242</v>
      </c>
      <c r="G48" s="24">
        <f>+[1]CONCENTRA!$O240</f>
        <v>43208</v>
      </c>
      <c r="H48" s="24">
        <f>+[1]CONCENTRA!$O304</f>
        <v>153585</v>
      </c>
      <c r="I48" s="24">
        <f>+[1]CONCENTRA!$O368+[1]CONCENTRA!$O432</f>
        <v>331349</v>
      </c>
      <c r="J48" s="24">
        <f>+[1]CONCENTRA!$O560+[1]CONCENTRA!$O496</f>
        <v>215669</v>
      </c>
      <c r="K48" s="24">
        <f>+[1]CONCENTRA!$O624</f>
        <v>6432</v>
      </c>
      <c r="L48" s="24">
        <f>+[1]CONCENTRA!$O945</f>
        <v>692530</v>
      </c>
      <c r="M48" s="24">
        <f>+[2]diciembre!$H49</f>
        <v>12648</v>
      </c>
      <c r="N48" s="25">
        <f t="shared" si="0"/>
        <v>9550693</v>
      </c>
      <c r="P48" s="9"/>
      <c r="Q48" s="26">
        <f>+N48+[3]NOV!M48+[3]OCT!M48</f>
        <v>22996036</v>
      </c>
    </row>
    <row r="49" spans="1:17">
      <c r="A49" s="6"/>
      <c r="C49" s="23" t="s">
        <v>64</v>
      </c>
      <c r="D49" s="24">
        <f>+[1]CONCENTRA!$O49</f>
        <v>1374161</v>
      </c>
      <c r="E49" s="24">
        <f>+[1]CONCENTRA!$O113</f>
        <v>1841527</v>
      </c>
      <c r="F49" s="24">
        <f>+[1]CONCENTRA!$O177</f>
        <v>62872</v>
      </c>
      <c r="G49" s="24">
        <f>+[1]CONCENTRA!$O241</f>
        <v>17499</v>
      </c>
      <c r="H49" s="24">
        <f>+[1]CONCENTRA!$O305</f>
        <v>62201</v>
      </c>
      <c r="I49" s="24">
        <f>+[1]CONCENTRA!$O369+[1]CONCENTRA!$O433</f>
        <v>119100</v>
      </c>
      <c r="J49" s="24">
        <f>+[1]CONCENTRA!$O561+[1]CONCENTRA!$O497</f>
        <v>77520</v>
      </c>
      <c r="K49" s="24">
        <f>+[1]CONCENTRA!$O625</f>
        <v>2605</v>
      </c>
      <c r="L49" s="24">
        <f>+[1]CONCENTRA!$O946</f>
        <v>136731</v>
      </c>
      <c r="M49" s="24">
        <f>+[2]diciembre!$H50</f>
        <v>5123</v>
      </c>
      <c r="N49" s="25">
        <f t="shared" si="0"/>
        <v>3699339</v>
      </c>
      <c r="P49" s="9"/>
      <c r="Q49" s="26">
        <f>+N49+[3]NOV!M49+[3]OCT!M49</f>
        <v>8648580</v>
      </c>
    </row>
    <row r="50" spans="1:17">
      <c r="A50" s="6"/>
      <c r="C50" s="23" t="s">
        <v>65</v>
      </c>
      <c r="D50" s="24">
        <f>+[1]CONCENTRA!$O50</f>
        <v>339938</v>
      </c>
      <c r="E50" s="24">
        <f>+[1]CONCENTRA!$O114</f>
        <v>455555</v>
      </c>
      <c r="F50" s="24">
        <f>+[1]CONCENTRA!$O178</f>
        <v>15553</v>
      </c>
      <c r="G50" s="24">
        <f>+[1]CONCENTRA!$O242</f>
        <v>4329</v>
      </c>
      <c r="H50" s="24">
        <f>+[1]CONCENTRA!$O306</f>
        <v>15387</v>
      </c>
      <c r="I50" s="24">
        <f>+[1]CONCENTRA!$O370+[1]CONCENTRA!$O434</f>
        <v>19656</v>
      </c>
      <c r="J50" s="24">
        <f>+[1]CONCENTRA!$O562+[1]CONCENTRA!$O498</f>
        <v>12794</v>
      </c>
      <c r="K50" s="24">
        <f>+[1]CONCENTRA!$O626</f>
        <v>644</v>
      </c>
      <c r="L50" s="24">
        <f>+[1]CONCENTRA!$O947</f>
        <v>35781</v>
      </c>
      <c r="M50" s="24">
        <f>+[2]diciembre!$H51</f>
        <v>1267</v>
      </c>
      <c r="N50" s="25">
        <f t="shared" si="0"/>
        <v>900904</v>
      </c>
      <c r="P50" s="9"/>
      <c r="Q50" s="26">
        <f>+N50+[3]NOV!M50+[3]OCT!M50</f>
        <v>2131255</v>
      </c>
    </row>
    <row r="51" spans="1:17">
      <c r="A51" s="6"/>
      <c r="C51" s="23" t="s">
        <v>66</v>
      </c>
      <c r="D51" s="24">
        <f>+[1]CONCENTRA!$O51</f>
        <v>3785584</v>
      </c>
      <c r="E51" s="24">
        <f>+[1]CONCENTRA!$O115</f>
        <v>5073101</v>
      </c>
      <c r="F51" s="24">
        <f>+[1]CONCENTRA!$O179</f>
        <v>173203</v>
      </c>
      <c r="G51" s="24">
        <f>+[1]CONCENTRA!$O243</f>
        <v>48208</v>
      </c>
      <c r="H51" s="24">
        <f>+[1]CONCENTRA!$O307</f>
        <v>171354</v>
      </c>
      <c r="I51" s="24">
        <f>+[1]CONCENTRA!$O371+[1]CONCENTRA!$O435</f>
        <v>335409</v>
      </c>
      <c r="J51" s="24">
        <f>+[1]CONCENTRA!$O563+[1]CONCENTRA!$O499</f>
        <v>218312</v>
      </c>
      <c r="K51" s="24">
        <f>+[1]CONCENTRA!$O627</f>
        <v>7176</v>
      </c>
      <c r="L51" s="24">
        <f>+[1]CONCENTRA!$O948</f>
        <v>0</v>
      </c>
      <c r="M51" s="24">
        <f>+[2]diciembre!$H52</f>
        <v>14112</v>
      </c>
      <c r="N51" s="25">
        <f t="shared" si="0"/>
        <v>9826459</v>
      </c>
      <c r="P51" s="9"/>
      <c r="Q51" s="26">
        <f>+N51+[3]NOV!M51+[3]OCT!M51</f>
        <v>23483830</v>
      </c>
    </row>
    <row r="52" spans="1:17">
      <c r="A52" s="6"/>
      <c r="C52" s="23" t="s">
        <v>67</v>
      </c>
      <c r="D52" s="24">
        <f>+[1]CONCENTRA!$O52</f>
        <v>229252</v>
      </c>
      <c r="E52" s="24">
        <f>+[1]CONCENTRA!$O116</f>
        <v>307223</v>
      </c>
      <c r="F52" s="24">
        <f>+[1]CONCENTRA!$O180</f>
        <v>10489</v>
      </c>
      <c r="G52" s="24">
        <f>+[1]CONCENTRA!$O244</f>
        <v>2919</v>
      </c>
      <c r="H52" s="24">
        <f>+[1]CONCENTRA!$O308</f>
        <v>10377</v>
      </c>
      <c r="I52" s="24">
        <f>+[1]CONCENTRA!$O372+[1]CONCENTRA!$O436</f>
        <v>11133</v>
      </c>
      <c r="J52" s="24">
        <f>+[1]CONCENTRA!$O564+[1]CONCENTRA!$O500</f>
        <v>7246</v>
      </c>
      <c r="K52" s="24">
        <f>+[1]CONCENTRA!$O628</f>
        <v>435</v>
      </c>
      <c r="L52" s="24">
        <f>+[1]CONCENTRA!$O949</f>
        <v>0</v>
      </c>
      <c r="M52" s="24">
        <f>+[2]diciembre!$H53</f>
        <v>855</v>
      </c>
      <c r="N52" s="25">
        <f t="shared" si="0"/>
        <v>579929</v>
      </c>
      <c r="P52" s="9"/>
      <c r="Q52" s="26">
        <f>+N52+[3]NOV!M52+[3]OCT!M52</f>
        <v>1378094</v>
      </c>
    </row>
    <row r="53" spans="1:17">
      <c r="A53" s="6"/>
      <c r="C53" s="23" t="s">
        <v>68</v>
      </c>
      <c r="D53" s="24">
        <f>+[1]CONCENTRA!$O53</f>
        <v>1056846</v>
      </c>
      <c r="E53" s="24">
        <f>+[1]CONCENTRA!$O117</f>
        <v>1416290</v>
      </c>
      <c r="F53" s="24">
        <f>+[1]CONCENTRA!$O181</f>
        <v>48354</v>
      </c>
      <c r="G53" s="24">
        <f>+[1]CONCENTRA!$O245</f>
        <v>13458</v>
      </c>
      <c r="H53" s="24">
        <f>+[1]CONCENTRA!$O309</f>
        <v>47838</v>
      </c>
      <c r="I53" s="24">
        <f>+[1]CONCENTRA!$O373+[1]CONCENTRA!$O437</f>
        <v>88057</v>
      </c>
      <c r="J53" s="24">
        <f>+[1]CONCENTRA!$O565+[1]CONCENTRA!$O501</f>
        <v>57315</v>
      </c>
      <c r="K53" s="24">
        <f>+[1]CONCENTRA!$O629</f>
        <v>2003</v>
      </c>
      <c r="L53" s="24">
        <f>+[1]CONCENTRA!$O950</f>
        <v>94850</v>
      </c>
      <c r="M53" s="24">
        <f>+[2]diciembre!$H54</f>
        <v>3940</v>
      </c>
      <c r="N53" s="25">
        <f t="shared" si="0"/>
        <v>2828951</v>
      </c>
      <c r="P53" s="9"/>
      <c r="Q53" s="26">
        <f>+N53+[3]NOV!M53+[3]OCT!M53</f>
        <v>6838827</v>
      </c>
    </row>
    <row r="54" spans="1:17">
      <c r="A54" s="6"/>
      <c r="C54" s="23" t="s">
        <v>69</v>
      </c>
      <c r="D54" s="24">
        <f>+[1]CONCENTRA!$O54</f>
        <v>736409</v>
      </c>
      <c r="E54" s="24">
        <f>+[1]CONCENTRA!$O118</f>
        <v>986869</v>
      </c>
      <c r="F54" s="24">
        <f>+[1]CONCENTRA!$O182</f>
        <v>33693</v>
      </c>
      <c r="G54" s="24">
        <f>+[1]CONCENTRA!$O246</f>
        <v>9378</v>
      </c>
      <c r="H54" s="24">
        <f>+[1]CONCENTRA!$O310</f>
        <v>33334</v>
      </c>
      <c r="I54" s="24">
        <f>+[1]CONCENTRA!$O374+[1]CONCENTRA!$O438</f>
        <v>50815</v>
      </c>
      <c r="J54" s="24">
        <f>+[1]CONCENTRA!$O566+[1]CONCENTRA!$O502</f>
        <v>33074</v>
      </c>
      <c r="K54" s="24">
        <f>+[1]CONCENTRA!$O630</f>
        <v>1396</v>
      </c>
      <c r="L54" s="24">
        <f>+[1]CONCENTRA!$O951</f>
        <v>421319</v>
      </c>
      <c r="M54" s="24">
        <f>+[2]diciembre!$H55</f>
        <v>2745</v>
      </c>
      <c r="N54" s="25">
        <f t="shared" si="0"/>
        <v>2309032</v>
      </c>
      <c r="P54" s="9"/>
      <c r="Q54" s="26">
        <f>+N54+[3]NOV!M54+[3]OCT!M54</f>
        <v>4933523</v>
      </c>
    </row>
    <row r="55" spans="1:17">
      <c r="A55" s="6"/>
      <c r="C55" s="23" t="s">
        <v>70</v>
      </c>
      <c r="D55" s="24">
        <f>+[1]CONCENTRA!$O55</f>
        <v>724744</v>
      </c>
      <c r="E55" s="24">
        <f>+[1]CONCENTRA!$O119</f>
        <v>971237</v>
      </c>
      <c r="F55" s="24">
        <f>+[1]CONCENTRA!$O183</f>
        <v>33159</v>
      </c>
      <c r="G55" s="24">
        <f>+[1]CONCENTRA!$O247</f>
        <v>9229</v>
      </c>
      <c r="H55" s="24">
        <f>+[1]CONCENTRA!$O311</f>
        <v>32806</v>
      </c>
      <c r="I55" s="24">
        <f>+[1]CONCENTRA!$O375+[1]CONCENTRA!$O439</f>
        <v>46116</v>
      </c>
      <c r="J55" s="24">
        <f>+[1]CONCENTRA!$O567+[1]CONCENTRA!$O503</f>
        <v>30017</v>
      </c>
      <c r="K55" s="24">
        <f>+[1]CONCENTRA!$O631</f>
        <v>1374</v>
      </c>
      <c r="L55" s="24">
        <f>+[1]CONCENTRA!$O952</f>
        <v>107013</v>
      </c>
      <c r="M55" s="24">
        <f>+[2]diciembre!$H56</f>
        <v>2702</v>
      </c>
      <c r="N55" s="25">
        <f t="shared" si="0"/>
        <v>1958397</v>
      </c>
      <c r="P55" s="9"/>
      <c r="Q55" s="26">
        <f>+N55+[3]NOV!M55+[3]OCT!M55</f>
        <v>4716769</v>
      </c>
    </row>
    <row r="56" spans="1:17">
      <c r="A56" s="6"/>
      <c r="C56" s="23" t="s">
        <v>71</v>
      </c>
      <c r="D56" s="24">
        <f>+[1]CONCENTRA!$O56</f>
        <v>559879</v>
      </c>
      <c r="E56" s="24">
        <f>+[1]CONCENTRA!$O120</f>
        <v>750300</v>
      </c>
      <c r="F56" s="24">
        <f>+[1]CONCENTRA!$O184</f>
        <v>25616</v>
      </c>
      <c r="G56" s="24">
        <f>+[1]CONCENTRA!$O248</f>
        <v>7130</v>
      </c>
      <c r="H56" s="24">
        <f>+[1]CONCENTRA!$O312</f>
        <v>25343</v>
      </c>
      <c r="I56" s="24">
        <f>+[1]CONCENTRA!$O376+[1]CONCENTRA!$O440</f>
        <v>35739</v>
      </c>
      <c r="J56" s="24">
        <f>+[1]CONCENTRA!$O568+[1]CONCENTRA!$O504</f>
        <v>23262</v>
      </c>
      <c r="K56" s="24">
        <f>+[1]CONCENTRA!$O632</f>
        <v>1061</v>
      </c>
      <c r="L56" s="24">
        <f>+[1]CONCENTRA!$O953</f>
        <v>72227</v>
      </c>
      <c r="M56" s="24">
        <f>+[2]diciembre!$H57</f>
        <v>2087</v>
      </c>
      <c r="N56" s="25">
        <f t="shared" si="0"/>
        <v>1502644</v>
      </c>
      <c r="P56" s="9"/>
      <c r="Q56" s="26">
        <f>+N56+[3]NOV!M56+[3]OCT!M56</f>
        <v>3552672</v>
      </c>
    </row>
    <row r="57" spans="1:17">
      <c r="A57" s="6"/>
      <c r="C57" s="23" t="s">
        <v>72</v>
      </c>
      <c r="D57" s="24">
        <f>+[1]CONCENTRA!$O57</f>
        <v>1752688</v>
      </c>
      <c r="E57" s="24">
        <f>+[1]CONCENTRA!$O121</f>
        <v>2348796</v>
      </c>
      <c r="F57" s="24">
        <f>+[1]CONCENTRA!$O185</f>
        <v>80191</v>
      </c>
      <c r="G57" s="24">
        <f>+[1]CONCENTRA!$O249</f>
        <v>22320</v>
      </c>
      <c r="H57" s="24">
        <f>+[1]CONCENTRA!$O313</f>
        <v>79335</v>
      </c>
      <c r="I57" s="24">
        <f>+[1]CONCENTRA!$O377+[1]CONCENTRA!$O441</f>
        <v>144191</v>
      </c>
      <c r="J57" s="24">
        <f>+[1]CONCENTRA!$O569+[1]CONCENTRA!$O505</f>
        <v>93851</v>
      </c>
      <c r="K57" s="24">
        <f>+[1]CONCENTRA!$O633</f>
        <v>3322</v>
      </c>
      <c r="L57" s="24">
        <f>+[1]CONCENTRA!$O954</f>
        <v>233276</v>
      </c>
      <c r="M57" s="24">
        <f>+[2]diciembre!$H58</f>
        <v>6534</v>
      </c>
      <c r="N57" s="25">
        <f t="shared" si="0"/>
        <v>4764504</v>
      </c>
      <c r="P57" s="9"/>
      <c r="Q57" s="26">
        <f>+N57+[3]NOV!M57+[3]OCT!M57</f>
        <v>11550305</v>
      </c>
    </row>
    <row r="58" spans="1:17">
      <c r="A58" s="6"/>
      <c r="C58" s="23" t="s">
        <v>73</v>
      </c>
      <c r="D58" s="24">
        <f>+[1]CONCENTRA!$O58</f>
        <v>955992</v>
      </c>
      <c r="E58" s="24">
        <f>+[1]CONCENTRA!$O122</f>
        <v>1281135</v>
      </c>
      <c r="F58" s="24">
        <f>+[1]CONCENTRA!$O186</f>
        <v>43740</v>
      </c>
      <c r="G58" s="24">
        <f>+[1]CONCENTRA!$O250</f>
        <v>12174</v>
      </c>
      <c r="H58" s="24">
        <f>+[1]CONCENTRA!$O314</f>
        <v>43273</v>
      </c>
      <c r="I58" s="24">
        <f>+[1]CONCENTRA!$O378+[1]CONCENTRA!$O442</f>
        <v>90502</v>
      </c>
      <c r="J58" s="24">
        <f>+[1]CONCENTRA!$O570+[1]CONCENTRA!$O506</f>
        <v>58906</v>
      </c>
      <c r="K58" s="24">
        <f>+[1]CONCENTRA!$O634</f>
        <v>1812</v>
      </c>
      <c r="L58" s="24">
        <f>+[1]CONCENTRA!$O955</f>
        <v>0</v>
      </c>
      <c r="M58" s="24">
        <f>+[2]diciembre!$H59</f>
        <v>3564</v>
      </c>
      <c r="N58" s="25">
        <f t="shared" si="0"/>
        <v>2491098</v>
      </c>
      <c r="P58" s="9"/>
      <c r="Q58" s="26">
        <f>+N58+[3]NOV!M58+[3]OCT!M58</f>
        <v>5958330</v>
      </c>
    </row>
    <row r="59" spans="1:17">
      <c r="A59" s="6"/>
      <c r="C59" s="23" t="s">
        <v>74</v>
      </c>
      <c r="D59" s="24">
        <f>+[1]CONCENTRA!$O59</f>
        <v>354859</v>
      </c>
      <c r="E59" s="24">
        <f>+[1]CONCENTRA!$O123</f>
        <v>475551</v>
      </c>
      <c r="F59" s="24">
        <f>+[1]CONCENTRA!$O187</f>
        <v>16236</v>
      </c>
      <c r="G59" s="24">
        <f>+[1]CONCENTRA!$O251</f>
        <v>4519</v>
      </c>
      <c r="H59" s="24">
        <f>+[1]CONCENTRA!$O315</f>
        <v>16063</v>
      </c>
      <c r="I59" s="24">
        <f>+[1]CONCENTRA!$O379+[1]CONCENTRA!$O443</f>
        <v>20786</v>
      </c>
      <c r="J59" s="24">
        <f>+[1]CONCENTRA!$O571+[1]CONCENTRA!$O507</f>
        <v>13529</v>
      </c>
      <c r="K59" s="24">
        <f>+[1]CONCENTRA!$O635</f>
        <v>673</v>
      </c>
      <c r="L59" s="24">
        <f>+[1]CONCENTRA!$O956</f>
        <v>0</v>
      </c>
      <c r="M59" s="24">
        <f>+[2]diciembre!$H60</f>
        <v>1323</v>
      </c>
      <c r="N59" s="25">
        <f t="shared" si="0"/>
        <v>903539</v>
      </c>
      <c r="P59" s="9"/>
      <c r="Q59" s="26">
        <f>+N59+[3]NOV!M59+[3]OCT!M59</f>
        <v>2150209</v>
      </c>
    </row>
    <row r="60" spans="1:17">
      <c r="A60" s="6"/>
      <c r="C60" s="23" t="s">
        <v>75</v>
      </c>
      <c r="D60" s="24">
        <f>+[1]CONCENTRA!$O60</f>
        <v>3116441</v>
      </c>
      <c r="E60" s="24">
        <f>+[1]CONCENTRA!$O124</f>
        <v>4176376</v>
      </c>
      <c r="F60" s="24">
        <f>+[1]CONCENTRA!$O188</f>
        <v>142588</v>
      </c>
      <c r="G60" s="24">
        <f>+[1]CONCENTRA!$O252</f>
        <v>39686</v>
      </c>
      <c r="H60" s="24">
        <f>+[1]CONCENTRA!$O316</f>
        <v>141066</v>
      </c>
      <c r="I60" s="24">
        <f>+[1]CONCENTRA!$O380+[1]CONCENTRA!$O444</f>
        <v>209400</v>
      </c>
      <c r="J60" s="24">
        <f>+[1]CONCENTRA!$O572+[1]CONCENTRA!$O508</f>
        <v>136295</v>
      </c>
      <c r="K60" s="24">
        <f>+[1]CONCENTRA!$O636</f>
        <v>5908</v>
      </c>
      <c r="L60" s="24">
        <f>+[1]CONCENTRA!$O957</f>
        <v>588730</v>
      </c>
      <c r="M60" s="24">
        <f>+[2]diciembre!$H61</f>
        <v>11617</v>
      </c>
      <c r="N60" s="25">
        <f t="shared" si="0"/>
        <v>8568107</v>
      </c>
      <c r="P60" s="9"/>
      <c r="Q60" s="26">
        <f>+N60+[3]NOV!M60+[3]OCT!M60</f>
        <v>20599531</v>
      </c>
    </row>
    <row r="61" spans="1:17">
      <c r="A61" s="6"/>
      <c r="C61" s="23" t="s">
        <v>76</v>
      </c>
      <c r="D61" s="24">
        <f>+[1]CONCENTRA!$O61</f>
        <v>622651</v>
      </c>
      <c r="E61" s="24">
        <f>+[1]CONCENTRA!$O125</f>
        <v>834421</v>
      </c>
      <c r="F61" s="24">
        <f>+[1]CONCENTRA!$O189</f>
        <v>28488</v>
      </c>
      <c r="G61" s="24">
        <f>+[1]CONCENTRA!$O253</f>
        <v>7929</v>
      </c>
      <c r="H61" s="24">
        <f>+[1]CONCENTRA!$O317</f>
        <v>28184</v>
      </c>
      <c r="I61" s="24">
        <f>+[1]CONCENTRA!$O381+[1]CONCENTRA!$O445</f>
        <v>52385</v>
      </c>
      <c r="J61" s="24">
        <f>+[1]CONCENTRA!$O573+[1]CONCENTRA!$O509</f>
        <v>34096</v>
      </c>
      <c r="K61" s="24">
        <f>+[1]CONCENTRA!$O637</f>
        <v>1180</v>
      </c>
      <c r="L61" s="24">
        <f>+[1]CONCENTRA!$O958</f>
        <v>0</v>
      </c>
      <c r="M61" s="24">
        <f>+[2]diciembre!$H62</f>
        <v>2321</v>
      </c>
      <c r="N61" s="25">
        <f t="shared" si="0"/>
        <v>1611655</v>
      </c>
      <c r="P61" s="9"/>
      <c r="Q61" s="26">
        <f>+N61+[3]NOV!M61+[3]OCT!M61</f>
        <v>3849242</v>
      </c>
    </row>
    <row r="62" spans="1:17">
      <c r="A62" s="6"/>
      <c r="C62" s="23" t="s">
        <v>77</v>
      </c>
      <c r="D62" s="24">
        <f>+[1]CONCENTRA!$O62</f>
        <v>2696570</v>
      </c>
      <c r="E62" s="24">
        <f>+[1]CONCENTRA!$O126</f>
        <v>3613702</v>
      </c>
      <c r="F62" s="24">
        <f>+[1]CONCENTRA!$O190</f>
        <v>123377</v>
      </c>
      <c r="G62" s="24">
        <f>+[1]CONCENTRA!$O254</f>
        <v>34340</v>
      </c>
      <c r="H62" s="24">
        <f>+[1]CONCENTRA!$O318</f>
        <v>122060</v>
      </c>
      <c r="I62" s="24">
        <f>+[1]CONCENTRA!$O382+[1]CONCENTRA!$O446</f>
        <v>202690</v>
      </c>
      <c r="J62" s="24">
        <f>+[1]CONCENTRA!$O574+[1]CONCENTRA!$O510</f>
        <v>131927</v>
      </c>
      <c r="K62" s="24">
        <f>+[1]CONCENTRA!$O638</f>
        <v>5112</v>
      </c>
      <c r="L62" s="24">
        <f>+[1]CONCENTRA!$O959</f>
        <v>614516</v>
      </c>
      <c r="M62" s="24">
        <f>+[2]diciembre!$H63</f>
        <v>10052</v>
      </c>
      <c r="N62" s="25">
        <f t="shared" si="0"/>
        <v>7554346</v>
      </c>
      <c r="P62" s="9"/>
      <c r="Q62" s="26">
        <f>+N62+[3]NOV!M62+[3]OCT!M62</f>
        <v>17860005</v>
      </c>
    </row>
    <row r="63" spans="1:17">
      <c r="A63" s="6"/>
      <c r="C63" s="23" t="s">
        <v>78</v>
      </c>
      <c r="D63" s="24">
        <f>+[1]CONCENTRA!$O63</f>
        <v>1113474</v>
      </c>
      <c r="E63" s="24">
        <f>+[1]CONCENTRA!$O127</f>
        <v>1492178</v>
      </c>
      <c r="F63" s="24">
        <f>+[1]CONCENTRA!$O191</f>
        <v>50945</v>
      </c>
      <c r="G63" s="24">
        <f>+[1]CONCENTRA!$O255</f>
        <v>14180</v>
      </c>
      <c r="H63" s="24">
        <f>+[1]CONCENTRA!$O319</f>
        <v>50401</v>
      </c>
      <c r="I63" s="24">
        <f>+[1]CONCENTRA!$O383+[1]CONCENTRA!$O447</f>
        <v>99718</v>
      </c>
      <c r="J63" s="24">
        <f>+[1]CONCENTRA!$O575+[1]CONCENTRA!$O511</f>
        <v>64905</v>
      </c>
      <c r="K63" s="24">
        <f>+[1]CONCENTRA!$O639</f>
        <v>2111</v>
      </c>
      <c r="L63" s="24">
        <f>+[1]CONCENTRA!$O960</f>
        <v>0</v>
      </c>
      <c r="M63" s="24">
        <f>+[2]diciembre!$H64</f>
        <v>4151</v>
      </c>
      <c r="N63" s="25">
        <f t="shared" si="0"/>
        <v>2892063</v>
      </c>
      <c r="P63" s="9"/>
      <c r="Q63" s="26">
        <f>+N63+[3]NOV!M63+[3]OCT!M63</f>
        <v>6912526</v>
      </c>
    </row>
    <row r="64" spans="1:17">
      <c r="A64" s="6"/>
      <c r="C64" s="23" t="s">
        <v>79</v>
      </c>
      <c r="D64" s="24">
        <f>+[1]CONCENTRA!$O64</f>
        <v>794857</v>
      </c>
      <c r="E64" s="24">
        <f>+[1]CONCENTRA!$O128</f>
        <v>1065197</v>
      </c>
      <c r="F64" s="24">
        <f>+[1]CONCENTRA!$O192</f>
        <v>36367</v>
      </c>
      <c r="G64" s="24">
        <f>+[1]CONCENTRA!$O256</f>
        <v>10122</v>
      </c>
      <c r="H64" s="24">
        <f>+[1]CONCENTRA!$O320</f>
        <v>35979</v>
      </c>
      <c r="I64" s="24">
        <f>+[1]CONCENTRA!$O384+[1]CONCENTRA!$O448</f>
        <v>70603</v>
      </c>
      <c r="J64" s="24">
        <f>+[1]CONCENTRA!$O576+[1]CONCENTRA!$O512</f>
        <v>45954</v>
      </c>
      <c r="K64" s="24">
        <f>+[1]CONCENTRA!$O640</f>
        <v>1507</v>
      </c>
      <c r="L64" s="24">
        <f>+[1]CONCENTRA!$O961</f>
        <v>0</v>
      </c>
      <c r="M64" s="24">
        <f>+[2]diciembre!$H65</f>
        <v>2963</v>
      </c>
      <c r="N64" s="25">
        <f t="shared" si="0"/>
        <v>2063549</v>
      </c>
      <c r="P64" s="9"/>
      <c r="Q64" s="26">
        <f>+N64+[3]NOV!M64+[3]OCT!M64</f>
        <v>4931739</v>
      </c>
    </row>
    <row r="65" spans="1:17">
      <c r="A65" s="6"/>
      <c r="C65" s="23" t="s">
        <v>80</v>
      </c>
      <c r="D65" s="24">
        <f>+[1]CONCENTRA!$O65</f>
        <v>1118216</v>
      </c>
      <c r="E65" s="24">
        <f>+[1]CONCENTRA!$O129</f>
        <v>1498533</v>
      </c>
      <c r="F65" s="24">
        <f>+[1]CONCENTRA!$O193</f>
        <v>51162</v>
      </c>
      <c r="G65" s="24">
        <f>+[1]CONCENTRA!$O257</f>
        <v>14240</v>
      </c>
      <c r="H65" s="24">
        <f>+[1]CONCENTRA!$O321</f>
        <v>50616</v>
      </c>
      <c r="I65" s="24">
        <f>+[1]CONCENTRA!$O385+[1]CONCENTRA!$O449</f>
        <v>100703</v>
      </c>
      <c r="J65" s="24">
        <f>+[1]CONCENTRA!$O577+[1]CONCENTRA!$O513</f>
        <v>65546</v>
      </c>
      <c r="K65" s="24">
        <f>+[1]CONCENTRA!$O641</f>
        <v>2120</v>
      </c>
      <c r="L65" s="24">
        <f>+[1]CONCENTRA!$O962</f>
        <v>0</v>
      </c>
      <c r="M65" s="24">
        <f>+[2]diciembre!$H66</f>
        <v>4168</v>
      </c>
      <c r="N65" s="25">
        <f t="shared" si="0"/>
        <v>2905304</v>
      </c>
      <c r="P65" s="9"/>
      <c r="Q65" s="26">
        <f>+N65+[3]NOV!M65+[3]OCT!M65</f>
        <v>6944653</v>
      </c>
    </row>
    <row r="66" spans="1:17">
      <c r="A66" s="6"/>
      <c r="C66" s="23" t="s">
        <v>81</v>
      </c>
      <c r="D66" s="24">
        <f>+[1]CONCENTRA!$O66</f>
        <v>2061520</v>
      </c>
      <c r="E66" s="24">
        <f>+[1]CONCENTRA!$O130</f>
        <v>2762665</v>
      </c>
      <c r="F66" s="24">
        <f>+[1]CONCENTRA!$O194</f>
        <v>94321</v>
      </c>
      <c r="G66" s="24">
        <f>+[1]CONCENTRA!$O258</f>
        <v>26252</v>
      </c>
      <c r="H66" s="24">
        <f>+[1]CONCENTRA!$O322</f>
        <v>93315</v>
      </c>
      <c r="I66" s="24">
        <f>+[1]CONCENTRA!$O386+[1]CONCENTRA!$O450</f>
        <v>167289</v>
      </c>
      <c r="J66" s="24">
        <f>+[1]CONCENTRA!$O578+[1]CONCENTRA!$O514</f>
        <v>108886</v>
      </c>
      <c r="K66" s="24">
        <f>+[1]CONCENTRA!$O642</f>
        <v>3908</v>
      </c>
      <c r="L66" s="24">
        <f>+[1]CONCENTRA!$O963</f>
        <v>0</v>
      </c>
      <c r="M66" s="24">
        <f>+[2]diciembre!$H67</f>
        <v>7685</v>
      </c>
      <c r="N66" s="25">
        <f t="shared" si="0"/>
        <v>5325841</v>
      </c>
      <c r="P66" s="9"/>
      <c r="Q66" s="26">
        <f>+N66+[3]NOV!M66+[3]OCT!M66</f>
        <v>12714851</v>
      </c>
    </row>
    <row r="67" spans="1:17" ht="13.5" thickBot="1">
      <c r="A67" s="6"/>
      <c r="C67" s="23" t="s">
        <v>82</v>
      </c>
      <c r="D67" s="24">
        <f>+[1]CONCENTRA!$O67</f>
        <v>8142805</v>
      </c>
      <c r="E67" s="24">
        <f>+[1]CONCENTRA!$O131</f>
        <v>10912256</v>
      </c>
      <c r="F67" s="24">
        <f>+[1]CONCENTRA!$O195</f>
        <v>372556</v>
      </c>
      <c r="G67" s="24">
        <f>+[1]CONCENTRA!$O259</f>
        <v>103692</v>
      </c>
      <c r="H67" s="24">
        <f>+[1]CONCENTRA!$O323</f>
        <v>368585</v>
      </c>
      <c r="I67" s="24">
        <f>+[1]CONCENTRA!$O387+[1]CONCENTRA!$O451</f>
        <v>747141</v>
      </c>
      <c r="J67" s="24">
        <f>+[1]CONCENTRA!$O579+[1]CONCENTRA!$O515</f>
        <v>486297</v>
      </c>
      <c r="K67" s="24">
        <f>+[1]CONCENTRA!$O643</f>
        <v>15435</v>
      </c>
      <c r="L67" s="24">
        <f>+[1]CONCENTRA!$O964</f>
        <v>3065055</v>
      </c>
      <c r="M67" s="24">
        <f>+[2]diciembre!$H68</f>
        <v>30354</v>
      </c>
      <c r="N67" s="25">
        <f t="shared" si="0"/>
        <v>24244176</v>
      </c>
      <c r="P67" s="9"/>
      <c r="Q67" s="26">
        <f>+N67+[3]NOV!M67+[3]OCT!M67</f>
        <v>56921588</v>
      </c>
    </row>
    <row r="68" spans="1:17" ht="15.75" customHeight="1">
      <c r="A68" s="6"/>
      <c r="C68" s="27" t="s">
        <v>83</v>
      </c>
      <c r="D68" s="28">
        <f>SUM(D10:D67)</f>
        <v>98637587</v>
      </c>
      <c r="E68" s="28">
        <f t="shared" ref="E68:M68" si="1">SUM(E10:E67)</f>
        <v>132185271</v>
      </c>
      <c r="F68" s="28">
        <f>SUM(F10:F67)</f>
        <v>4512990</v>
      </c>
      <c r="G68" s="28">
        <f>SUM(G10:G67)</f>
        <v>1256103</v>
      </c>
      <c r="H68" s="28">
        <f>SUM(H10:H67)</f>
        <v>4464829</v>
      </c>
      <c r="I68" s="28">
        <f t="shared" si="1"/>
        <v>8333816</v>
      </c>
      <c r="J68" s="28">
        <f t="shared" si="1"/>
        <v>5424340</v>
      </c>
      <c r="K68" s="28">
        <f t="shared" si="1"/>
        <v>186983</v>
      </c>
      <c r="L68" s="28">
        <f t="shared" si="1"/>
        <v>14722420</v>
      </c>
      <c r="M68" s="28">
        <f t="shared" si="1"/>
        <v>367698</v>
      </c>
      <c r="N68" s="28">
        <f>SUM(N10:N67)</f>
        <v>270092037</v>
      </c>
      <c r="P68" s="9"/>
    </row>
    <row r="69" spans="1:17" ht="12" customHeight="1" thickBot="1">
      <c r="A69" s="6"/>
      <c r="C69" s="29"/>
      <c r="D69" s="30"/>
      <c r="E69" s="30"/>
      <c r="F69" s="30"/>
      <c r="G69" s="30"/>
      <c r="H69" s="30"/>
      <c r="I69" s="30"/>
      <c r="J69" s="31"/>
      <c r="K69" s="30"/>
      <c r="L69" s="30"/>
      <c r="M69" s="30"/>
      <c r="N69" s="30"/>
      <c r="O69" s="5" t="s">
        <v>14</v>
      </c>
      <c r="P69" s="9"/>
    </row>
    <row r="70" spans="1:17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M70" s="31"/>
      <c r="N70" s="31"/>
      <c r="P70" s="9"/>
    </row>
    <row r="71" spans="1:17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/>
      <c r="P71" s="9"/>
    </row>
    <row r="72" spans="1:17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</row>
    <row r="73" spans="1:17" ht="13.5" thickTop="1">
      <c r="A73"/>
      <c r="B73"/>
    </row>
    <row r="74" spans="1:17">
      <c r="A74"/>
      <c r="B74"/>
    </row>
    <row r="75" spans="1:17">
      <c r="A75"/>
      <c r="B75"/>
      <c r="N75" s="38"/>
    </row>
    <row r="76" spans="1:17">
      <c r="A76"/>
      <c r="B76"/>
    </row>
    <row r="77" spans="1:17">
      <c r="A77"/>
      <c r="B77"/>
    </row>
    <row r="78" spans="1:17">
      <c r="A78"/>
      <c r="B78"/>
    </row>
    <row r="79" spans="1:17">
      <c r="A79"/>
      <c r="B79"/>
    </row>
    <row r="80" spans="1:17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.15748031496062992" right="0.23622047244094491" top="0.23622047244094491" bottom="0.31496062992125984" header="0" footer="0"/>
  <pageSetup scale="60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fesquivel</dc:creator>
  <cp:lastModifiedBy>fesquivel</cp:lastModifiedBy>
  <dcterms:created xsi:type="dcterms:W3CDTF">2018-01-30T18:39:30Z</dcterms:created>
  <dcterms:modified xsi:type="dcterms:W3CDTF">2018-01-30T18:40:08Z</dcterms:modified>
</cp:coreProperties>
</file>